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D:\PROBASTO\PORNorte\Avisos Norte2020\AvisoSI2E_PROBASTO_Anexos\"/>
    </mc:Choice>
  </mc:AlternateContent>
  <xr:revisionPtr revIDLastSave="0" documentId="8_{6819C73A-9D1D-4E53-90FA-BED0D3137982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CARACTERIZAÇÃO" sheetId="2" r:id="rId1"/>
    <sheet name="ORÇAMENTO" sheetId="6" r:id="rId2"/>
    <sheet name="DR e BALANÇO" sheetId="3" r:id="rId3"/>
    <sheet name="Referências" sheetId="7" r:id="rId4"/>
    <sheet name="legenda" sheetId="5" state="hidden" r:id="rId5"/>
    <sheet name="Base de dados" sheetId="4" state="hidden" r:id="rId6"/>
  </sheets>
  <externalReferences>
    <externalReference r:id="rId7"/>
    <externalReference r:id="rId8"/>
  </externalReferences>
  <definedNames>
    <definedName name="anscount" hidden="1">1</definedName>
    <definedName name="_xlnm.Print_Area" localSheetId="0">CARACTERIZAÇÃO!$A$1:$P$371</definedName>
    <definedName name="_xlnm.Print_Area" localSheetId="2">'DR e BALANÇO'!$A$1:$I$131</definedName>
    <definedName name="_xlnm.Print_Area" localSheetId="1">ORÇAMENTO!$A$1:$O$64</definedName>
    <definedName name="Bu">[1]INPUT!$B$10</definedName>
    <definedName name="DC">[1]INPUT!$B$8</definedName>
    <definedName name="EXHIBIT_01">#REF!</definedName>
    <definedName name="EXHIBIT_02">#REF!</definedName>
    <definedName name="EXHIBIT_05">#REF!</definedName>
    <definedName name="EXHIBIT_06">#REF!</definedName>
    <definedName name="EXHIBIT_07">#REF!</definedName>
    <definedName name="EXHIBIT_08">#REF!</definedName>
    <definedName name="new_proj">'[2]Novos Projectos'!$A$3:$A$57</definedName>
    <definedName name="Pm">[1]INPUT!$B$6</definedName>
    <definedName name="Rd">[1]INPUT!$B$4</definedName>
    <definedName name="t">[1]INPUT!$B$7</definedName>
    <definedName name="TD">[1]INPUT!$B$9</definedName>
    <definedName name="_xlnm.Print_Titles" localSheetId="2">'DR e BALANÇO'!$2:$3</definedName>
    <definedName name="VARa">[1]INPUT!$B$12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32" i="2" l="1"/>
  <c r="C96" i="3" l="1"/>
  <c r="D90" i="3"/>
  <c r="E90" i="3"/>
  <c r="F90" i="3"/>
  <c r="G90" i="3"/>
  <c r="H90" i="3"/>
  <c r="I90" i="3"/>
  <c r="C90" i="3"/>
  <c r="C88" i="3"/>
  <c r="C59" i="3"/>
  <c r="C73" i="3" s="1"/>
  <c r="C47" i="3"/>
  <c r="F96" i="3"/>
  <c r="E96" i="3"/>
  <c r="D96" i="3"/>
  <c r="C108" i="3" l="1"/>
  <c r="C109" i="3" s="1"/>
  <c r="J11" i="6"/>
  <c r="K11" i="6"/>
  <c r="L11" i="6"/>
  <c r="J12" i="6"/>
  <c r="K12" i="6"/>
  <c r="L12" i="6"/>
  <c r="J13" i="6"/>
  <c r="K13" i="6"/>
  <c r="L13" i="6"/>
  <c r="J14" i="6"/>
  <c r="K14" i="6"/>
  <c r="L14" i="6"/>
  <c r="J15" i="6"/>
  <c r="K15" i="6"/>
  <c r="L15" i="6"/>
  <c r="J16" i="6"/>
  <c r="K16" i="6"/>
  <c r="L16" i="6"/>
  <c r="J17" i="6"/>
  <c r="K17" i="6"/>
  <c r="L17" i="6"/>
  <c r="J18" i="6"/>
  <c r="K18" i="6"/>
  <c r="L18" i="6"/>
  <c r="J19" i="6"/>
  <c r="K19" i="6"/>
  <c r="L19" i="6"/>
  <c r="J20" i="6"/>
  <c r="K20" i="6"/>
  <c r="L20" i="6"/>
  <c r="J21" i="6"/>
  <c r="K21" i="6"/>
  <c r="L21" i="6"/>
  <c r="J22" i="6"/>
  <c r="K22" i="6"/>
  <c r="L22" i="6"/>
  <c r="J23" i="6"/>
  <c r="K23" i="6"/>
  <c r="L23" i="6"/>
  <c r="J24" i="6"/>
  <c r="K24" i="6"/>
  <c r="L24" i="6"/>
  <c r="J25" i="6"/>
  <c r="K25" i="6"/>
  <c r="L25" i="6"/>
  <c r="J26" i="6"/>
  <c r="K26" i="6"/>
  <c r="L26" i="6"/>
  <c r="J27" i="6"/>
  <c r="K27" i="6"/>
  <c r="L27" i="6"/>
  <c r="J28" i="6"/>
  <c r="K28" i="6"/>
  <c r="L28" i="6"/>
  <c r="J29" i="6"/>
  <c r="K29" i="6"/>
  <c r="L29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J33" i="6"/>
  <c r="K33" i="6"/>
  <c r="L33" i="6"/>
  <c r="J34" i="6"/>
  <c r="K34" i="6"/>
  <c r="L34" i="6"/>
  <c r="J35" i="6"/>
  <c r="K35" i="6"/>
  <c r="L35" i="6"/>
  <c r="J36" i="6"/>
  <c r="K36" i="6"/>
  <c r="L36" i="6"/>
  <c r="J37" i="6"/>
  <c r="K37" i="6"/>
  <c r="L37" i="6"/>
  <c r="J38" i="6"/>
  <c r="K38" i="6"/>
  <c r="L38" i="6"/>
  <c r="J39" i="6"/>
  <c r="K39" i="6"/>
  <c r="L39" i="6"/>
  <c r="G33" i="6"/>
  <c r="G34" i="6"/>
  <c r="M34" i="6" s="1"/>
  <c r="G35" i="6"/>
  <c r="G36" i="6"/>
  <c r="G37" i="6"/>
  <c r="G38" i="6"/>
  <c r="G39" i="6"/>
  <c r="C2" i="4"/>
  <c r="C122" i="3"/>
  <c r="S2" i="4"/>
  <c r="R2" i="4"/>
  <c r="Q2" i="4"/>
  <c r="O2" i="4"/>
  <c r="N2" i="4"/>
  <c r="L2" i="4"/>
  <c r="K2" i="4"/>
  <c r="J2" i="4"/>
  <c r="I2" i="4"/>
  <c r="H1" i="4"/>
  <c r="G2" i="4"/>
  <c r="G1" i="4"/>
  <c r="H2" i="4"/>
  <c r="H57" i="6"/>
  <c r="F57" i="6"/>
  <c r="E57" i="6"/>
  <c r="L56" i="6"/>
  <c r="K56" i="6"/>
  <c r="J56" i="6"/>
  <c r="G56" i="6"/>
  <c r="L55" i="6"/>
  <c r="K55" i="6"/>
  <c r="J55" i="6"/>
  <c r="G55" i="6"/>
  <c r="L54" i="6"/>
  <c r="K54" i="6"/>
  <c r="J54" i="6"/>
  <c r="G54" i="6"/>
  <c r="L53" i="6"/>
  <c r="K53" i="6"/>
  <c r="J53" i="6"/>
  <c r="G53" i="6"/>
  <c r="M53" i="6" s="1"/>
  <c r="L52" i="6"/>
  <c r="K52" i="6"/>
  <c r="J52" i="6"/>
  <c r="G52" i="6"/>
  <c r="L51" i="6"/>
  <c r="K51" i="6"/>
  <c r="J51" i="6"/>
  <c r="G51" i="6"/>
  <c r="L50" i="6"/>
  <c r="K50" i="6"/>
  <c r="J50" i="6"/>
  <c r="G50" i="6"/>
  <c r="L49" i="6"/>
  <c r="K49" i="6"/>
  <c r="J49" i="6"/>
  <c r="G49" i="6"/>
  <c r="L48" i="6"/>
  <c r="K48" i="6"/>
  <c r="J48" i="6"/>
  <c r="G48" i="6"/>
  <c r="M48" i="6" s="1"/>
  <c r="L47" i="6"/>
  <c r="K47" i="6"/>
  <c r="J47" i="6"/>
  <c r="G47" i="6"/>
  <c r="L46" i="6"/>
  <c r="K46" i="6"/>
  <c r="J46" i="6"/>
  <c r="G46" i="6"/>
  <c r="L45" i="6"/>
  <c r="K45" i="6"/>
  <c r="J45" i="6"/>
  <c r="G45" i="6"/>
  <c r="L44" i="6"/>
  <c r="K44" i="6"/>
  <c r="J44" i="6"/>
  <c r="G44" i="6"/>
  <c r="L43" i="6"/>
  <c r="K43" i="6"/>
  <c r="J43" i="6"/>
  <c r="G43" i="6"/>
  <c r="L42" i="6"/>
  <c r="K42" i="6"/>
  <c r="J42" i="6"/>
  <c r="G42" i="6"/>
  <c r="L41" i="6"/>
  <c r="K41" i="6"/>
  <c r="J41" i="6"/>
  <c r="G41" i="6"/>
  <c r="L40" i="6"/>
  <c r="K40" i="6"/>
  <c r="J40" i="6"/>
  <c r="G40" i="6"/>
  <c r="L32" i="6"/>
  <c r="K32" i="6"/>
  <c r="J32" i="6"/>
  <c r="G32" i="6"/>
  <c r="L31" i="6"/>
  <c r="K31" i="6"/>
  <c r="J31" i="6"/>
  <c r="G31" i="6"/>
  <c r="L30" i="6"/>
  <c r="K30" i="6"/>
  <c r="J30" i="6"/>
  <c r="G30" i="6"/>
  <c r="I57" i="6"/>
  <c r="F2" i="4"/>
  <c r="E2" i="4"/>
  <c r="D2" i="4"/>
  <c r="B2" i="4"/>
  <c r="A2" i="4"/>
  <c r="D121" i="3"/>
  <c r="T2" i="4" s="1"/>
  <c r="E121" i="3"/>
  <c r="U2" i="4" s="1"/>
  <c r="F121" i="3"/>
  <c r="V2" i="4" s="1"/>
  <c r="G121" i="3"/>
  <c r="W2" i="4" s="1"/>
  <c r="H121" i="3"/>
  <c r="X2" i="4" s="1"/>
  <c r="I121" i="3"/>
  <c r="Y2" i="4" s="1"/>
  <c r="D125" i="3"/>
  <c r="E125" i="3"/>
  <c r="F125" i="3"/>
  <c r="G125" i="3"/>
  <c r="H125" i="3"/>
  <c r="I125" i="3"/>
  <c r="D126" i="3"/>
  <c r="E126" i="3"/>
  <c r="F126" i="3"/>
  <c r="G126" i="3"/>
  <c r="H126" i="3"/>
  <c r="I126" i="3"/>
  <c r="D127" i="3"/>
  <c r="E127" i="3"/>
  <c r="F127" i="3"/>
  <c r="G127" i="3"/>
  <c r="H127" i="3"/>
  <c r="I127" i="3"/>
  <c r="C127" i="3"/>
  <c r="C126" i="3"/>
  <c r="C125" i="3"/>
  <c r="C124" i="3"/>
  <c r="C123" i="3"/>
  <c r="C121" i="3"/>
  <c r="D47" i="3"/>
  <c r="D59" i="3"/>
  <c r="D88" i="3"/>
  <c r="D123" i="3" s="1"/>
  <c r="D108" i="3"/>
  <c r="F108" i="3"/>
  <c r="F124" i="3" s="1"/>
  <c r="G96" i="3"/>
  <c r="G108" i="3" s="1"/>
  <c r="H96" i="3"/>
  <c r="H108" i="3" s="1"/>
  <c r="H124" i="3" s="1"/>
  <c r="I96" i="3"/>
  <c r="E108" i="3"/>
  <c r="E124" i="3" s="1"/>
  <c r="E88" i="3"/>
  <c r="E109" i="3" s="1"/>
  <c r="F88" i="3"/>
  <c r="F123" i="3" s="1"/>
  <c r="G88" i="3"/>
  <c r="G123" i="3" s="1"/>
  <c r="H88" i="3"/>
  <c r="H123" i="3" s="1"/>
  <c r="I88" i="3"/>
  <c r="I123" i="3" s="1"/>
  <c r="E59" i="3"/>
  <c r="E73" i="3" s="1"/>
  <c r="E122" i="3" s="1"/>
  <c r="F59" i="3"/>
  <c r="G59" i="3"/>
  <c r="H59" i="3"/>
  <c r="I59" i="3"/>
  <c r="E47" i="3"/>
  <c r="F47" i="3"/>
  <c r="G47" i="3"/>
  <c r="H47" i="3"/>
  <c r="I47" i="3"/>
  <c r="I108" i="3"/>
  <c r="I124" i="3" s="1"/>
  <c r="M49" i="6"/>
  <c r="M56" i="6"/>
  <c r="L57" i="6"/>
  <c r="E128" i="3" l="1"/>
  <c r="H73" i="3"/>
  <c r="H122" i="3" s="1"/>
  <c r="F73" i="3"/>
  <c r="F122" i="3" s="1"/>
  <c r="F128" i="3" s="1"/>
  <c r="E123" i="3"/>
  <c r="M40" i="6"/>
  <c r="M42" i="6"/>
  <c r="M52" i="6"/>
  <c r="M33" i="6"/>
  <c r="M27" i="6"/>
  <c r="M23" i="6"/>
  <c r="M19" i="6"/>
  <c r="M15" i="6"/>
  <c r="M11" i="6"/>
  <c r="G109" i="3"/>
  <c r="G124" i="3"/>
  <c r="D73" i="3"/>
  <c r="D122" i="3" s="1"/>
  <c r="M29" i="6"/>
  <c r="M25" i="6"/>
  <c r="M21" i="6"/>
  <c r="M17" i="6"/>
  <c r="M13" i="6"/>
  <c r="H128" i="3"/>
  <c r="F109" i="3"/>
  <c r="I109" i="3"/>
  <c r="I73" i="3"/>
  <c r="I122" i="3" s="1"/>
  <c r="G73" i="3"/>
  <c r="G122" i="3" s="1"/>
  <c r="G128" i="3" s="1"/>
  <c r="M38" i="6"/>
  <c r="J57" i="6"/>
  <c r="M31" i="6"/>
  <c r="M32" i="6"/>
  <c r="M41" i="6"/>
  <c r="M43" i="6"/>
  <c r="M44" i="6"/>
  <c r="M45" i="6"/>
  <c r="M46" i="6"/>
  <c r="M47" i="6"/>
  <c r="M50" i="6"/>
  <c r="M51" i="6"/>
  <c r="M54" i="6"/>
  <c r="M55" i="6"/>
  <c r="M39" i="6"/>
  <c r="M37" i="6"/>
  <c r="M35" i="6"/>
  <c r="D128" i="3"/>
  <c r="I128" i="3"/>
  <c r="D109" i="3"/>
  <c r="M28" i="6"/>
  <c r="M20" i="6"/>
  <c r="M12" i="6"/>
  <c r="G57" i="6"/>
  <c r="M24" i="6"/>
  <c r="M16" i="6"/>
  <c r="H109" i="3"/>
  <c r="C128" i="3"/>
  <c r="K57" i="6"/>
  <c r="M36" i="6"/>
  <c r="M26" i="6"/>
  <c r="M22" i="6"/>
  <c r="M18" i="6"/>
  <c r="M14" i="6"/>
  <c r="D124" i="3"/>
  <c r="M30" i="6"/>
  <c r="P2" i="4"/>
  <c r="M57" i="6" l="1"/>
  <c r="M2" i="4"/>
</calcChain>
</file>

<file path=xl/sharedStrings.xml><?xml version="1.0" encoding="utf-8"?>
<sst xmlns="http://schemas.openxmlformats.org/spreadsheetml/2006/main" count="437" uniqueCount="387">
  <si>
    <t>E</t>
  </si>
  <si>
    <t>Indicadores</t>
  </si>
  <si>
    <t>Indicador</t>
  </si>
  <si>
    <t>Volume de Negócios</t>
  </si>
  <si>
    <t>Ativo</t>
  </si>
  <si>
    <t>Capital Próprio</t>
  </si>
  <si>
    <t>Passivo</t>
  </si>
  <si>
    <t>Resultado Operacional</t>
  </si>
  <si>
    <t>Resultado antes de Impostos</t>
  </si>
  <si>
    <t>Resultado Líquido</t>
  </si>
  <si>
    <t>Autonomia Financeira (%)</t>
  </si>
  <si>
    <t xml:space="preserve"> Vendas e serviços prestados</t>
  </si>
  <si>
    <t xml:space="preserve"> Subsídios à exploração</t>
  </si>
  <si>
    <t xml:space="preserve"> Ganhos/perdas imputados de subsidiárias, associadas a empreendimentos conjuntos</t>
  </si>
  <si>
    <t xml:space="preserve"> Variação nos inventários da produção</t>
  </si>
  <si>
    <t xml:space="preserve"> Trabalhos para a própria entidade</t>
  </si>
  <si>
    <t xml:space="preserve"> Custo das mercadorias vendidas e das matérias consumidas</t>
  </si>
  <si>
    <t xml:space="preserve"> Fornecimentos e serviços externos</t>
  </si>
  <si>
    <t xml:space="preserve"> Gastos com o pessoal</t>
  </si>
  <si>
    <t xml:space="preserve"> Imparidade de inventários (perdas/reversões)</t>
  </si>
  <si>
    <t xml:space="preserve"> Imparidade de dívidas a receber (perdas/reversões)</t>
  </si>
  <si>
    <t xml:space="preserve"> Provisões (aumentos/reduções)</t>
  </si>
  <si>
    <t xml:space="preserve"> Imparidade de investimentos não depreciáveis/amortizáveis (perdas/reversões)</t>
  </si>
  <si>
    <t xml:space="preserve"> Outras imparidades (perdas/reversões) / Imparidades (perdas/reversões) (*)</t>
  </si>
  <si>
    <t xml:space="preserve"> Aumentos/reduções de justo valor</t>
  </si>
  <si>
    <t xml:space="preserve"> Outros rendimentos e ganhos</t>
  </si>
  <si>
    <t xml:space="preserve">      Rendimentos suplementares</t>
  </si>
  <si>
    <t xml:space="preserve">      Outros</t>
  </si>
  <si>
    <t xml:space="preserve"> Outros gastos e perdas</t>
  </si>
  <si>
    <t xml:space="preserve">      Impostos indiretos</t>
  </si>
  <si>
    <t xml:space="preserve"> Resultado antes de depreciações, gastos de financiamento e impostos</t>
  </si>
  <si>
    <t xml:space="preserve"> Gastos/reversões de depreciação e de amortização</t>
  </si>
  <si>
    <t xml:space="preserve"> Imparidade de Investimentos depreciáveis/amortizáveis (perdas/reversões)</t>
  </si>
  <si>
    <t xml:space="preserve"> Resultado operacional (antes de gastos de financiamento e impostos)</t>
  </si>
  <si>
    <t xml:space="preserve"> Juros e rendimentos similares obtidos</t>
  </si>
  <si>
    <t xml:space="preserve"> Juros e gastos similares suportados</t>
  </si>
  <si>
    <t xml:space="preserve"> Resultado antes de impostos</t>
  </si>
  <si>
    <t xml:space="preserve"> Imposto sobre o rendimento do período</t>
  </si>
  <si>
    <t xml:space="preserve"> Resultado líquido do período</t>
  </si>
  <si>
    <t xml:space="preserve"> Resultado das atividades descontinuadas (líquido de impostos) incluído no resultado líquido do período</t>
  </si>
  <si>
    <t>Rubricas</t>
  </si>
  <si>
    <t>* apenas para micro e pequenas empresas</t>
  </si>
  <si>
    <t>Balanço Históricos e Previsionais</t>
  </si>
  <si>
    <t xml:space="preserve">                                               ATIVO</t>
  </si>
  <si>
    <t xml:space="preserve"> Ativo não corrente</t>
  </si>
  <si>
    <t xml:space="preserve">    Ativos fixos tangíveis</t>
  </si>
  <si>
    <t xml:space="preserve">    Propriedades de investimento</t>
  </si>
  <si>
    <t xml:space="preserve">    Goodwill</t>
  </si>
  <si>
    <t xml:space="preserve">    Ativos intangíveis</t>
  </si>
  <si>
    <t xml:space="preserve">    Ativos biológicos</t>
  </si>
  <si>
    <t xml:space="preserve">    Participações financeiras - método da equivalência patrimonial</t>
  </si>
  <si>
    <t xml:space="preserve">    Participações financeiras - outros métodos</t>
  </si>
  <si>
    <t xml:space="preserve">    Acionistas/sócios</t>
  </si>
  <si>
    <t xml:space="preserve">    Outros ativos financeiros</t>
  </si>
  <si>
    <t xml:space="preserve">    Ativos por impostos diferidos</t>
  </si>
  <si>
    <t xml:space="preserve">    Investimentos financeiros (*)</t>
  </si>
  <si>
    <t xml:space="preserve"> Ativo corrente</t>
  </si>
  <si>
    <t xml:space="preserve">    Inventários</t>
  </si>
  <si>
    <t xml:space="preserve">    Clientes</t>
  </si>
  <si>
    <t xml:space="preserve">    Adiantamentos a fornecedores</t>
  </si>
  <si>
    <t xml:space="preserve">    Estado e outros entes públicos</t>
  </si>
  <si>
    <t xml:space="preserve">    Outras contas a receber</t>
  </si>
  <si>
    <t xml:space="preserve">    Diferimentos</t>
  </si>
  <si>
    <t xml:space="preserve">    Ativos financeiros detidos para negociação</t>
  </si>
  <si>
    <t xml:space="preserve">    Ativos não correntes detidos para venda</t>
  </si>
  <si>
    <t xml:space="preserve">    Outros ativos correntes</t>
  </si>
  <si>
    <t xml:space="preserve">    Caixa e depósitos bancários</t>
  </si>
  <si>
    <t xml:space="preserve"> TOTAL DO ATIVO</t>
  </si>
  <si>
    <t xml:space="preserve">                                CAPITAL PRÓPRIO E PASSIVO</t>
  </si>
  <si>
    <t xml:space="preserve"> Capital realizado</t>
  </si>
  <si>
    <t xml:space="preserve"> Ações (quotas) próprias</t>
  </si>
  <si>
    <t xml:space="preserve"> Outros instrumentos de capital próprio</t>
  </si>
  <si>
    <t xml:space="preserve"> Prémios de emissão</t>
  </si>
  <si>
    <t xml:space="preserve"> Reservas legais</t>
  </si>
  <si>
    <t xml:space="preserve"> Outras reservas</t>
  </si>
  <si>
    <t xml:space="preserve"> Resultados transitados</t>
  </si>
  <si>
    <t xml:space="preserve"> Ajustamentos em ativos financeiros</t>
  </si>
  <si>
    <t xml:space="preserve"> Excedentes de revalorização</t>
  </si>
  <si>
    <t xml:space="preserve"> Outras variações no capital próprio</t>
  </si>
  <si>
    <t xml:space="preserve"> Interesses minoritários</t>
  </si>
  <si>
    <t xml:space="preserve"> Dividendos antecipados</t>
  </si>
  <si>
    <t xml:space="preserve"> TOTAL DO CAPITAL PRÓPRIO</t>
  </si>
  <si>
    <t xml:space="preserve">                                                 PASSIVO</t>
  </si>
  <si>
    <t xml:space="preserve"> Passivo não corrente</t>
  </si>
  <si>
    <t xml:space="preserve">    Provisões</t>
  </si>
  <si>
    <t xml:space="preserve">    Financiamentos obtidos</t>
  </si>
  <si>
    <t xml:space="preserve">    Responsabilidades por benefícios pós-emprego</t>
  </si>
  <si>
    <t xml:space="preserve">    Passivos por impostos diferidos</t>
  </si>
  <si>
    <t xml:space="preserve">    Outras contas a pagar</t>
  </si>
  <si>
    <t xml:space="preserve"> Passivo corrente</t>
  </si>
  <si>
    <t xml:space="preserve">    Fornecedores</t>
  </si>
  <si>
    <t xml:space="preserve">    Adiantamentos de clientes</t>
  </si>
  <si>
    <t xml:space="preserve">    Passivos financeiros detidos para negociação</t>
  </si>
  <si>
    <t xml:space="preserve">    Outros passivos financeiros</t>
  </si>
  <si>
    <t xml:space="preserve">    Passivos não correntes detidos para venda</t>
  </si>
  <si>
    <t xml:space="preserve">    Outros passivos correntes</t>
  </si>
  <si>
    <t xml:space="preserve"> TOTAL DO PASSIVO</t>
  </si>
  <si>
    <t xml:space="preserve"> TOTAL DO CAPITAL PRÓPRIO + PASSIVO</t>
  </si>
  <si>
    <t>Empresa</t>
  </si>
  <si>
    <t>Data de inicio de atividade</t>
  </si>
  <si>
    <t>Linha de ação</t>
  </si>
  <si>
    <t>Demostração de Resultados Histórico e Previsional</t>
  </si>
  <si>
    <t>Sistema de Incentivos SI2E</t>
  </si>
  <si>
    <t>Criação do próprio emprego</t>
  </si>
  <si>
    <t>N.º total de postos de trabalho a criar</t>
  </si>
  <si>
    <t>Desempregados inscritos há mais de 6 meses no IEFP</t>
  </si>
  <si>
    <t>Jovens até 30 anos à procura do primeiro emprego inscritos no IEFP</t>
  </si>
  <si>
    <t>Dimensão empresa</t>
  </si>
  <si>
    <t>Historico</t>
  </si>
  <si>
    <t>Micro-empresa</t>
  </si>
  <si>
    <t>Pequena empresa</t>
  </si>
  <si>
    <t>Descição projeto</t>
  </si>
  <si>
    <t>Enquadramento na estratégia</t>
  </si>
  <si>
    <t>Unidade: Euro</t>
  </si>
  <si>
    <t>Componente
(Sistema de Informação)</t>
  </si>
  <si>
    <t>Despesas Elegíveis 
(nº 1 do artigo 10º do SI2E)</t>
  </si>
  <si>
    <t>Descrição da despesas</t>
  </si>
  <si>
    <t>Ano da despesa</t>
  </si>
  <si>
    <t>Valor do Investimento Total (sem IVA)</t>
  </si>
  <si>
    <t>IVA</t>
  </si>
  <si>
    <t>Valor de Investimento Total (com IVA)</t>
  </si>
  <si>
    <t>Método de Cálculo</t>
  </si>
  <si>
    <t>Documento de Suporte</t>
  </si>
  <si>
    <t>Elegível</t>
  </si>
  <si>
    <t>Não Elegível</t>
  </si>
  <si>
    <t>Total</t>
  </si>
  <si>
    <t>Elegível c/ IVA</t>
  </si>
  <si>
    <t>(1)</t>
  </si>
  <si>
    <t>(2)</t>
  </si>
  <si>
    <t>(3)</t>
  </si>
  <si>
    <t>(4)</t>
  </si>
  <si>
    <t>(5)</t>
  </si>
  <si>
    <t>Equipamento Básico</t>
  </si>
  <si>
    <t xml:space="preserve">Estudos, Pareceres, Projetos e Consultoria </t>
  </si>
  <si>
    <t>Orçamento</t>
  </si>
  <si>
    <t>Construções diversas</t>
  </si>
  <si>
    <t>TOTAL</t>
  </si>
  <si>
    <t>NOTAS:</t>
  </si>
  <si>
    <t>(1) A informação a registar nesta coluna respeita as rubricas identificadas na estrutura de custos do formulário do BALCAO2020</t>
  </si>
  <si>
    <t>(2) A informação a registar nesta coluna respeita tipologias de despesas identificadas no nº 1 do artigo 10º do SI2E</t>
  </si>
  <si>
    <t>(3) Breve descrição do Investimento</t>
  </si>
  <si>
    <t xml:space="preserve">(4) Explicitar o método de cálculo utilizado, quando não esteja incluído nos documentos de suporte (preço unitário, quantidade, coeficiente de imputação, etc.). </t>
  </si>
  <si>
    <t>Componentes FEDER/FC</t>
  </si>
  <si>
    <t>Despesas com Pessoal</t>
  </si>
  <si>
    <t>Aquisição de bens</t>
  </si>
  <si>
    <t xml:space="preserve">Encargos com Instalações </t>
  </si>
  <si>
    <t>Comunicações</t>
  </si>
  <si>
    <t>Seguros</t>
  </si>
  <si>
    <t xml:space="preserve">Deslocações e Estadas </t>
  </si>
  <si>
    <t>Formação</t>
  </si>
  <si>
    <t>Seminários, Exposições e Similares</t>
  </si>
  <si>
    <t>Publicidade e Divulgação</t>
  </si>
  <si>
    <t>Assistência Técnica</t>
  </si>
  <si>
    <t xml:space="preserve">Outros Serviços </t>
  </si>
  <si>
    <t>Terrenos</t>
  </si>
  <si>
    <t>Habitações</t>
  </si>
  <si>
    <t>Edifícios</t>
  </si>
  <si>
    <t>Melhoramentos Fundiários</t>
  </si>
  <si>
    <t>Equipamento de Transporte</t>
  </si>
  <si>
    <t>Equipamento de informática</t>
  </si>
  <si>
    <t>Software Informático</t>
  </si>
  <si>
    <t>Equipamento Administrativo</t>
  </si>
  <si>
    <t>Ferramentas e Utensílios</t>
  </si>
  <si>
    <t>Investimentos Incorpóreos</t>
  </si>
  <si>
    <t xml:space="preserve">Outras despesas </t>
  </si>
  <si>
    <t xml:space="preserve">Imprevistos </t>
  </si>
  <si>
    <t>Ajustamentos de preços (Revisão de Preços)</t>
  </si>
  <si>
    <t>Despesas Elegíveis - nº 1 do artigo 10</t>
  </si>
  <si>
    <t>a)</t>
  </si>
  <si>
    <t>Custos de aquisição de máquinas, equipamentos, respetiva instalação e transporte</t>
  </si>
  <si>
    <t>b)</t>
  </si>
  <si>
    <t>Custos de aquisição de equipamentos informáticos, incluindo o software necessário ao seu funcionamento</t>
  </si>
  <si>
    <t>c)</t>
  </si>
  <si>
    <t>Software standard ou desenvolvido especificamente para a atividade da empresa</t>
  </si>
  <si>
    <t>d)</t>
  </si>
  <si>
    <t>Custos de conceção e registo associados à criação de novas marcas ou coleções</t>
  </si>
  <si>
    <t>e)</t>
  </si>
  <si>
    <t>Custos iniciais associados à domiciliação de aplicações, adesão inicial a plataformas eletrónicas, subscrição inicial de aplicações em regimes de «software as a servisse», criação e publicação inicial de novos conteúdos eletrónicos, bem como a inclusão ou catalogação em diretórios ou motores de busca</t>
  </si>
  <si>
    <t>f)</t>
  </si>
  <si>
    <t>Serviços de arquitetura e engenharia relacionados com a implementação do projeto</t>
  </si>
  <si>
    <t>g)</t>
  </si>
  <si>
    <t>Material circulante diretamente relacionado com o exercício da atividade em que seja imprescindível à execução da operação, sujeito a limitações em matéria de
proporção do investimento total a definir nos avisos de
abertura de candidaturas</t>
  </si>
  <si>
    <t>h)</t>
  </si>
  <si>
    <t>Estudos, diagnósticos, auditorias, planos de marketing e projetos de arquitetura e de engenharia essenciais ao projeto de investimento sujeitos a limitações em matéria de proporção do investimento total a definir nos avisos de abertura de candidaturas</t>
  </si>
  <si>
    <t>i)</t>
  </si>
  <si>
    <t>Obras de remodelação ou adaptação, desde que contratadas a terceiros não relacionados com o adquirente beneficiário dos apoios, indispensáveis à concretização do investimento sujeitas a limitações em matéria de proporção do investimento total a definir nos avisos de abertura de candidaturas</t>
  </si>
  <si>
    <t>j)</t>
  </si>
  <si>
    <t>Participação em feiras e exposição no estrangeiro sujeitas a limitações em matéria de proporção do investimento total a definir nos avisos de abertura de candidaturas</t>
  </si>
  <si>
    <t>Custos com o arrendamento de espaço, incluindo os serviços prestados pelas entidades organizadoras das feiras, nomeadamente os relativos aos consumos de água, eletricidade, comunicações, inserções em catálogo de feira e os serviços de tradução/intérprete</t>
  </si>
  <si>
    <t>ii)</t>
  </si>
  <si>
    <t>Custos com a construção do stand, incluindo os serviços associados à conceção, construção e montagem de espaços de exposição, nomeadamente aluguer de equipamentos e mobiliário, transporte e manuseamento de
mostruários, materiais e outros suportes promocionais</t>
  </si>
  <si>
    <t>iii)</t>
  </si>
  <si>
    <t>Custos de funcionamento do stand, incluindo os serviços de deslocação e alojamento dos representantes das empresas e outras despesas de representação, bem como a contratação de tradutores/intérpretes externos à organização das feiras.</t>
  </si>
  <si>
    <t>A1</t>
  </si>
  <si>
    <t>B1</t>
  </si>
  <si>
    <t>B2</t>
  </si>
  <si>
    <t>B3</t>
  </si>
  <si>
    <t>D1</t>
  </si>
  <si>
    <t>Rácio D1</t>
  </si>
  <si>
    <t>D2</t>
  </si>
  <si>
    <t>Turismo</t>
  </si>
  <si>
    <t>Linhas de ação</t>
  </si>
  <si>
    <t>Fomentar a I&amp;D no domínio do Turismo</t>
  </si>
  <si>
    <t>Atividades</t>
  </si>
  <si>
    <t>Mar</t>
  </si>
  <si>
    <t xml:space="preserve">Fomentar a I&amp;D no domínio do Agroalimentar </t>
  </si>
  <si>
    <t>Agroalimentar, Agro-transformação, floresta e Biotecnologia Verde</t>
  </si>
  <si>
    <t>TIC e Industrias Criativas e Culturais</t>
  </si>
  <si>
    <t>Reforçar as competências em TIC, nomeadamente através de mais organização e mais recursos no interface universidade / industria</t>
  </si>
  <si>
    <t xml:space="preserve">Dar mais enfase a promoção de atividades culturais e criativas, para além do seu cruzamento com as TIC, robustecendo a oferta cultural e promovendo atividades empresariais no domínio da criatividade e dos serviços culturais </t>
  </si>
  <si>
    <t>Energias renováveis</t>
  </si>
  <si>
    <t>Saúde, Bem estar e Ciências da vida</t>
  </si>
  <si>
    <t>Fomento da I&amp;D na área das ciências da vida, com focos nos subdomínios mais diretamente associados aos setores de aplicação a privilegiar</t>
  </si>
  <si>
    <t>Agroalimentar</t>
  </si>
  <si>
    <t>Sim</t>
  </si>
  <si>
    <t>Não</t>
  </si>
  <si>
    <t>Dominio RIS 3 Regional</t>
  </si>
  <si>
    <t>Atividades Prioritárias</t>
  </si>
  <si>
    <r>
      <t>Qualificação e diferenciação dos produtos consolidados (</t>
    </r>
    <r>
      <rPr>
        <sz val="10"/>
        <color indexed="10"/>
        <rFont val="Calibri"/>
        <family val="2"/>
      </rPr>
      <t xml:space="preserve">ex: </t>
    </r>
    <r>
      <rPr>
        <sz val="10"/>
        <color indexed="8"/>
        <rFont val="Calibri"/>
        <family val="2"/>
      </rPr>
      <t>sol e mar, golfe, residencial)</t>
    </r>
  </si>
  <si>
    <t>. Hotelaria, com prioridade para os produtos complementares e em desenvolvimento
. Produtos locais diferenciados 
. Animação Turística
. Eventos internacionais com capacidade de atenuar a sazonalidade;
. Património natural e cultural
. Serviços e infraestruturas coletivas (com destaque para os associados à inovação e à internacionalização)
. Outras atividades que se enquadrem na prioridade temática
. Animação turística assente em produtos locais
. Capacitação das PME (com destaque para a presença na web, a economia digital e as TIC, a certificação de serviços, a criaçãode marcas e design, o marketing internacional)
. Sustentabilidade (consumir e produzir de forma sustentável)
. Qualificação dos recursos humanos</t>
  </si>
  <si>
    <r>
      <t>Diversificação e aposta em produtos complementares e em desenvolvimento</t>
    </r>
    <r>
      <rPr>
        <sz val="10"/>
        <rFont val="Calibri"/>
        <family val="2"/>
      </rPr>
      <t xml:space="preserve"> (</t>
    </r>
    <r>
      <rPr>
        <sz val="10"/>
        <color indexed="10"/>
        <rFont val="Calibri"/>
        <family val="2"/>
      </rPr>
      <t>ex</t>
    </r>
    <r>
      <rPr>
        <sz val="10"/>
        <rFont val="Calibri"/>
        <family val="2"/>
      </rPr>
      <t xml:space="preserve">: Gastronomia e vinhos, </t>
    </r>
    <r>
      <rPr>
        <i/>
        <sz val="10"/>
        <rFont val="Calibri"/>
        <family val="2"/>
      </rPr>
      <t>Touring</t>
    </r>
    <r>
      <rPr>
        <sz val="10"/>
        <rFont val="Calibri"/>
        <family val="2"/>
      </rPr>
      <t>/ cultura/ património, Turismo de saúde, sénior/acessível)</t>
    </r>
  </si>
  <si>
    <t>Articular a inovação ao nível do turismo com as atividades de investigação e desenvolvimento de domínios científicos e tecnológicos como os do mar, agroalimentar, energia, TIC e saúde.</t>
  </si>
  <si>
    <r>
      <t xml:space="preserve">Qualificação e diferenciação dos segmentos tradicionais </t>
    </r>
    <r>
      <rPr>
        <sz val="10"/>
        <color indexed="10"/>
        <rFont val="Calibri"/>
        <family val="2"/>
      </rPr>
      <t>(ex: pesca, conservas, sal, construção e reparação naval)</t>
    </r>
  </si>
  <si>
    <t>. Pescas
. Aquicultura
. Transformação dos produtos do mar
. Construção e reparação naval
. Turismo náutico
. Serviços e infraestruturas coletivas (com destaque para os associados à inovação e à internacionalização)
. Outras atividades que se enquadrem na prioridade temática.
. Turismo sol/mar (criação de produtos diferenciados)
. Biotecnologia azul ou marinha
. Salicultura
. Internacionalização e capacitação das PME (com destaque para a economia digital e as TIC, a certificação de produtos, a criação de marcas e design, a distribuição e logística)</t>
  </si>
  <si>
    <t>Diversificação e aposta em segmentos de elevado valor acrescentado (ex: aquicultura, construção naval com novos materiais e intensificação tecnológica, serviços náuticos avançados)</t>
  </si>
  <si>
    <r>
      <t>Fomentar a I&amp;D no domínio das Ciências do Mar</t>
    </r>
    <r>
      <rPr>
        <sz val="10"/>
        <color indexed="10"/>
        <rFont val="Calibri"/>
        <family val="2"/>
      </rPr>
      <t xml:space="preserve"> visando a criação de conhecimento, bem como (i) a sua valorização nas atividades da economia do mar e (ii) uma melhor gestão dos recursos naturais associados ao mar.</t>
    </r>
  </si>
  <si>
    <r>
      <t xml:space="preserve">Continuidade e intensificação da modernização organizacional e tecnológica das produções em escala </t>
    </r>
    <r>
      <rPr>
        <sz val="10"/>
        <color indexed="10"/>
        <rFont val="Calibri"/>
        <family val="2"/>
      </rPr>
      <t>(ex: citrinos, frutos vermelhos), com um maior controlo a jusante, sobre a distribuição e comercialização</t>
    </r>
  </si>
  <si>
    <t>. Produção agroalimentar
. Produção florestal
. Indústria agroalimentar
. Transformação da cortiça
. Turismo rural e de natureza
. Serviços e infraestruturas coletivas (com destaque para os associados à inovação e à internacionalização)
. Outras atividades que se enquadrem na prioridade temática
. Turismo “gastronomia e vinhos”
. Biotecnologia
. Internacionalização e capacitação das PME (com destaque para a economia digital e as TIC, a certificação de produtos, a criação de marcas e design, a distribuição e logística)</t>
  </si>
  <si>
    <r>
      <t>Valorização económica, através da tecnologia e de novos usos, de produções vegetais em que o Algarve apresenta qualidade (p. ex., cortiça) ou exclusividade (</t>
    </r>
    <r>
      <rPr>
        <sz val="10"/>
        <color indexed="10"/>
        <rFont val="Calibri"/>
        <family val="2"/>
      </rPr>
      <t xml:space="preserve">ex: </t>
    </r>
    <r>
      <rPr>
        <sz val="10"/>
        <color indexed="8"/>
        <rFont val="Calibri"/>
        <family val="2"/>
      </rPr>
      <t xml:space="preserve">alfarroba) </t>
    </r>
  </si>
  <si>
    <r>
      <t>Cruzar o agroalimentar e a floresta com oportunidades geradas pela procura turística (</t>
    </r>
    <r>
      <rPr>
        <sz val="10"/>
        <color indexed="10"/>
        <rFont val="Calibri"/>
        <family val="2"/>
      </rPr>
      <t>ex:</t>
    </r>
    <r>
      <rPr>
        <sz val="10"/>
        <color indexed="8"/>
        <rFont val="Calibri"/>
        <family val="2"/>
      </rPr>
      <t xml:space="preserve"> produtos “gourmet”, turismo de natureza, rural e industrial na Serra Algarvia) </t>
    </r>
  </si>
  <si>
    <t>. Aplicações e serviços baseados em TIC
.Tecnologias da produção baseadas em TIC
. Aplicações e equipamentos para Smart cities
. Indústrias criativas e multimédia
. Serviços e infraestruturas coletivas (com destaque para os associados à inovação e à internacionalização)
. Produção de conteúdos culturais e projetos virtuais na área cultural
. Outras atividades que se enquadrem na prioridade temática</t>
  </si>
  <si>
    <r>
      <t xml:space="preserve">Potenciar um </t>
    </r>
    <r>
      <rPr>
        <i/>
        <sz val="10"/>
        <color indexed="8"/>
        <rFont val="Calibri"/>
        <family val="2"/>
      </rPr>
      <t>cluster</t>
    </r>
    <r>
      <rPr>
        <sz val="10"/>
        <color indexed="8"/>
        <rFont val="Calibri"/>
        <family val="2"/>
      </rPr>
      <t xml:space="preserve"> de TIC,</t>
    </r>
    <r>
      <rPr>
        <sz val="10"/>
        <color indexed="10"/>
        <rFont val="Calibri"/>
        <family val="2"/>
      </rPr>
      <t xml:space="preserve"> desenvolvendo e alargando a base empresarial, apoiando o investimento empresarial e promovendo a articulação com a procura de proximidade gerada por todas as restantes prioridades temáticas</t>
    </r>
  </si>
  <si>
    <t>Produção em larga escala de eletricidade com origem em fontes renováveis, uma vez reunidas condições de viabilidade económica</t>
  </si>
  <si>
    <t>. Produção de energia solar, de energia eólica e através da biomassa
. Eficiência energética nos vários setores de atividade e institucionais
. Serviços e infraestruturas coletivas (com destaque para os associados à inovação e à internacionalização)
. Apostas inovadoras no dominio da eficiência energetica
. Outras atividades que se enquadrem na prioridade temática</t>
  </si>
  <si>
    <t>Eficiência energética, incorporando produção desconcentrada de energia a partir de fontes renováveis (solar térmico e fotovoltaico), nos diferentes setores consumidores</t>
  </si>
  <si>
    <r>
      <t xml:space="preserve">Fomento da I&amp;D na área da energia, visando a criação de conhecimento </t>
    </r>
    <r>
      <rPr>
        <sz val="10"/>
        <color indexed="10"/>
        <rFont val="Calibri"/>
        <family val="2"/>
      </rPr>
      <t>ou</t>
    </r>
    <r>
      <rPr>
        <sz val="10"/>
        <rFont val="Calibri"/>
        <family val="2"/>
      </rPr>
      <t xml:space="preserve"> o Aprofundamento de competências nas energias renováveis, bem como a transferência de tecnologia para o tecido económico </t>
    </r>
  </si>
  <si>
    <r>
      <rPr>
        <sz val="10"/>
        <color indexed="10"/>
        <rFont val="Calibri"/>
        <family val="2"/>
      </rPr>
      <t>Prioridade centrada no</t>
    </r>
    <r>
      <rPr>
        <sz val="10"/>
        <color indexed="8"/>
        <rFont val="Calibri"/>
        <family val="2"/>
      </rPr>
      <t xml:space="preserve"> Turismo de Saúde e Bem-estar, articulada com o reforço do sistema de saúde, privado e público, </t>
    </r>
    <r>
      <rPr>
        <sz val="10"/>
        <color indexed="10"/>
        <rFont val="Calibri"/>
        <family val="2"/>
      </rPr>
      <t>que contribua para uma região vista como destino seguro quer em termos turísticos quer, em termos de cuidados de saúde</t>
    </r>
  </si>
  <si>
    <t>. Turismo de saúde e bem-estar
. Desporto de alto rendimento
. Serviços de saúde, de cuidados continuados e de monitorização de doentes crónicos
. Serviços e infraestruturas coletivas (com destaque para os associados à inovação e à internacionalização)
. Outras atividades que se enquadrem na prioridade temática</t>
  </si>
  <si>
    <r>
      <t xml:space="preserve">Cruzamento das tecnologias da saúde com as TIC visando responder aos desafios societais relacionados com a saúde, </t>
    </r>
    <r>
      <rPr>
        <sz val="10"/>
        <color indexed="10"/>
        <rFont val="Calibri"/>
        <family val="2"/>
      </rPr>
      <t>o envelhecimento ativo e a monitorização, vigilância e assistência à distância.</t>
    </r>
  </si>
  <si>
    <t>volume de negocios2016</t>
  </si>
  <si>
    <t>volume de negocios2017</t>
  </si>
  <si>
    <t>volume de negocios2018</t>
  </si>
  <si>
    <t>volume de negocios2019</t>
  </si>
  <si>
    <t>volume de negocios2020</t>
  </si>
  <si>
    <t>volume de negocios2021</t>
  </si>
  <si>
    <t>Hotelaria, com prioridade para os produtos complementares e em desenvolvimento</t>
  </si>
  <si>
    <t xml:space="preserve">Produtos locais diferenciados </t>
  </si>
  <si>
    <t>Animação Turística</t>
  </si>
  <si>
    <t>Eventos internacionais com capacidade de atenuar a sazonalidade</t>
  </si>
  <si>
    <t>Património natural e cultural</t>
  </si>
  <si>
    <t>Serviços e infraestruturas coletivas (com destaque para os associados à inovação e à internacionalização)</t>
  </si>
  <si>
    <t>Outras atividades que se enquadrem na prioridade temática</t>
  </si>
  <si>
    <t>Animação turística assente em produtos locais</t>
  </si>
  <si>
    <t>Capacitação das PME (com destaque para a presença na web, a economia digital e as TIC, a certificação de serviços, a criaçãode marcas e design, o marketing internacional)</t>
  </si>
  <si>
    <t>Sustentabilidade (consumir e produzir de forma sustentável)</t>
  </si>
  <si>
    <t>Qualificação dos recursos humanos</t>
  </si>
  <si>
    <t>Pescas</t>
  </si>
  <si>
    <t>Aquicultura</t>
  </si>
  <si>
    <t>Transformação dos produtos do mar</t>
  </si>
  <si>
    <t>Construção e reparação naval</t>
  </si>
  <si>
    <t>Turismo náutico</t>
  </si>
  <si>
    <t>Outras atividades que se enquadrem na prioridade temática.</t>
  </si>
  <si>
    <t>Turismo sol/mar (criação de produtos diferenciados)</t>
  </si>
  <si>
    <t>Biotecnologia azul ou marinha</t>
  </si>
  <si>
    <t>Salicultura</t>
  </si>
  <si>
    <t>Internacionalização e capacitação das PME (com destaque para a economia digital e as TIC, a certificação de produtos, a criação de marcas e design, a distribuição e logística)</t>
  </si>
  <si>
    <t>Produção agroalimentar</t>
  </si>
  <si>
    <t>Produção florestal</t>
  </si>
  <si>
    <t>Indústria agroalimentar</t>
  </si>
  <si>
    <t>Transformação da cortiça</t>
  </si>
  <si>
    <t>Turismo rural e de natureza</t>
  </si>
  <si>
    <t>Turismo “gastronomia e vinhos”</t>
  </si>
  <si>
    <t>Biotecnologia</t>
  </si>
  <si>
    <t>Aplicações e serviços baseados em TIC</t>
  </si>
  <si>
    <t>Tecnologias da produção baseadas em TIC</t>
  </si>
  <si>
    <t>Aplicações e equipamentos para Smart cities</t>
  </si>
  <si>
    <t>Indústrias criativas e multimédia</t>
  </si>
  <si>
    <t>Produção de conteúdos culturais e projetos virtuais na área cultural</t>
  </si>
  <si>
    <t>Produção de energia solar, de energia eólica e através da biomassa</t>
  </si>
  <si>
    <t>Eficiência energética nos vários setores de atividade e institucionais</t>
  </si>
  <si>
    <t>Apostas inovadoras no dominio da eficiência energetica</t>
  </si>
  <si>
    <t>Turismo de saúde e bem-estar</t>
  </si>
  <si>
    <t>Desporto de alto rendimento</t>
  </si>
  <si>
    <t>Serviços de saúde, de cuidados continuados e de monitorização de doentes crónicos</t>
  </si>
  <si>
    <t>TIC</t>
  </si>
  <si>
    <t>Energia</t>
  </si>
  <si>
    <t>Saúde</t>
  </si>
  <si>
    <r>
      <rPr>
        <b/>
        <sz val="11"/>
        <color indexed="8"/>
        <rFont val="Calibri"/>
        <family val="2"/>
      </rPr>
      <t>Descrição do projeto</t>
    </r>
    <r>
      <rPr>
        <sz val="11"/>
        <color theme="1"/>
        <rFont val="Calibri"/>
        <family val="2"/>
        <scheme val="minor"/>
      </rPr>
      <t>, integrando os seguintes pontos: 
i) Identificação dos objetivos gerais e específicos, ii) Mercado alvo, clientes, iii) Grau de inovação e diferenciação, designadamente territorial, iv) cumprimento do principio de igualdade de oportunidades
Deverá ser indicado de forma clara se se trata de um projeto de criação, expansão ou modernização. (máx 3000 carateres)</t>
    </r>
  </si>
  <si>
    <t>2 - Efeito dos projetos sobre a sustentabilidade do emprego relativamente a grupos especialmente carenciados (desempregados, desfavorecidos e inativos).</t>
  </si>
  <si>
    <t>Wild-Card</t>
  </si>
  <si>
    <t>Não enquadrado</t>
  </si>
  <si>
    <t>Justificação: (máx 1500 carateres)</t>
  </si>
  <si>
    <t>Nuclear</t>
  </si>
  <si>
    <t>Emergente</t>
  </si>
  <si>
    <t>Pessoas apoiadas no âmbito da criação de emprego, incluindo autoemprego, que permanecem 12 meses após o fim do apoio</t>
  </si>
  <si>
    <t xml:space="preserve">4 - Grau de inovação dos projetos – nos processo, nos produtos e serviços - face ao histórico e ao contexto sectorial e territorial </t>
  </si>
  <si>
    <t>Cultura, criação e moda</t>
  </si>
  <si>
    <t>Indústrias da mobilidade e ambiente</t>
  </si>
  <si>
    <t>Sistemas avançados de produção</t>
  </si>
  <si>
    <t>Sistemas agroambientais e alimentação</t>
  </si>
  <si>
    <t xml:space="preserve">Ciências da vida e saúde </t>
  </si>
  <si>
    <t>Capital simbólico, tecnologias e serviços do turismo</t>
  </si>
  <si>
    <t>Recursos do mar e economia</t>
  </si>
  <si>
    <t xml:space="preserve">Capital humano e serviços especializados
</t>
  </si>
  <si>
    <t>Órgãos de direção/administração/gestão</t>
  </si>
  <si>
    <t>Nº Homens</t>
  </si>
  <si>
    <t>Nº Mulheres</t>
  </si>
  <si>
    <t>Homens</t>
  </si>
  <si>
    <t>Mulheres</t>
  </si>
  <si>
    <t>Salário médio*</t>
  </si>
  <si>
    <t>Beneficiário de prestações de desemprego ou Rendimento Social de Inserção (RSI)</t>
  </si>
  <si>
    <t>Pessoa com deficiência ou incapacidade</t>
  </si>
  <si>
    <t>Pessoa que integre família monoparental ou cujo cônjuge se encontre também em situação de desemprego (inscrito no IEFP)</t>
  </si>
  <si>
    <t>Inscrito há, pelo menos, 6 meses consecutivos, com menos de 29 anos de idade ou mais de 45</t>
  </si>
  <si>
    <t>Inscrito há, pelo menos, 6 meses consecutivos, sem registos de contribuições na Segurança Social nos 12 meses anteriores</t>
  </si>
  <si>
    <t>Vítima de violência doméstica</t>
  </si>
  <si>
    <t>Refugiado</t>
  </si>
  <si>
    <t>Ex-recluso e aquele que cumpra ou tenha cumprido penas não privativas de liberdade em condições de se inserir na vida ativa</t>
  </si>
  <si>
    <t>Toxicodependente em recuperação.</t>
  </si>
  <si>
    <t>Estratégia PROVERE</t>
  </si>
  <si>
    <t>Enquadrado</t>
  </si>
  <si>
    <t>Domínio aplicável ao projeto</t>
  </si>
  <si>
    <t>1.1. Características e atributos do empreendedor</t>
  </si>
  <si>
    <t>1.3. Capacidade de financiamento</t>
  </si>
  <si>
    <t>PT 1</t>
  </si>
  <si>
    <t>PT 2</t>
  </si>
  <si>
    <t>PT 3</t>
  </si>
  <si>
    <t>PT 4</t>
  </si>
  <si>
    <t>PT 5</t>
  </si>
  <si>
    <t>PT 6</t>
  </si>
  <si>
    <t>PT 7</t>
  </si>
  <si>
    <t>PT 8</t>
  </si>
  <si>
    <t>PT 9</t>
  </si>
  <si>
    <t>PT 10</t>
  </si>
  <si>
    <t xml:space="preserve">Situação de Carência </t>
  </si>
  <si>
    <t>Situação</t>
  </si>
  <si>
    <t>Outros situações</t>
  </si>
  <si>
    <t>Tipo de contrato</t>
  </si>
  <si>
    <t>PROVERE</t>
  </si>
  <si>
    <t>Com termo</t>
  </si>
  <si>
    <t>Sem termo</t>
  </si>
  <si>
    <t>Situação de carência</t>
  </si>
  <si>
    <t>1 - RELEVÂNCIA DOS PROJETOS, FACE AO DIAGNÓSTICO DA SITUAÇÃO DE PARTIDA E AO PRINCÍPIO DA ADICIONALIDADE, A SUA COERÊNCIA INTERNA, ESTIMATIVA DOS CUSTOS E RECURSOS ENVOLVIDOS, INDICADORES DE REALIZAÇÃO E RESULTADO E SUA ARTICULAÇÃO COM AS AÇÕES A DESENVOLVER.</t>
  </si>
  <si>
    <t>N.º de postos de trabalhos antes da apresentação da candidatura (Pré-projeto)</t>
  </si>
  <si>
    <t>3 - Contributos dos projetos para a concretização dos indicadores de realização e de resultado dos objetivos específicos do Programa Operacional</t>
  </si>
  <si>
    <t>I - Caracterização do beneficiário</t>
  </si>
  <si>
    <t>II - Caraterização do projeto</t>
  </si>
  <si>
    <t>III - Auto-avaliação / Critérios de seleção</t>
  </si>
  <si>
    <t xml:space="preserve">5. ENQUADRAMENTO NA ESTRATÉGIA DE DESENVOLVIMENTO LOCAL E RESPETIVO PROGRAMA DE AÇÃO DE CADA ESTRATÉGIA DE DESENVOLVIMENTO LOCAL DE BASE COMUNITÁRIA APROVADA NA REGIÃO DO NORTE NAS DIFERENTES MODALIDADES (URBANAS, RURAIS E COSTEIRAS) E A ESTRATÉGIA DE ESPECIALIZAÇÃO INTELIGENTE DA REGIÃO DO NORTE. </t>
  </si>
  <si>
    <t>Beneficiário (Empresa)</t>
  </si>
  <si>
    <t>Data de início de atividade</t>
  </si>
  <si>
    <t>Género</t>
  </si>
  <si>
    <t>Masculino</t>
  </si>
  <si>
    <t>Feminino</t>
  </si>
  <si>
    <t>Sem Qualificação</t>
  </si>
  <si>
    <t>Nível 1</t>
  </si>
  <si>
    <t>Nível 2</t>
  </si>
  <si>
    <t>Nível 3</t>
  </si>
  <si>
    <t xml:space="preserve">Nível 4 </t>
  </si>
  <si>
    <t>Nível 5</t>
  </si>
  <si>
    <t>Nível 6</t>
  </si>
  <si>
    <t>Nível 7</t>
  </si>
  <si>
    <t>Nível 8</t>
  </si>
  <si>
    <t>Nível de Qualificação (QNQ)</t>
  </si>
  <si>
    <t>* Se necessário, poderá vir a ser solicitado ao beneficiário comprovativo desta informação 
(ex.: mapa de remunerações do pessoal, por categoria)</t>
  </si>
  <si>
    <t>Postos de trabalho a criar no âmbito do projeto*:</t>
  </si>
  <si>
    <r>
      <t xml:space="preserve">Duração do contrato </t>
    </r>
    <r>
      <rPr>
        <sz val="10"/>
        <rFont val="Tahoma"/>
        <family val="2"/>
      </rPr>
      <t>(meses)</t>
    </r>
  </si>
  <si>
    <r>
      <t xml:space="preserve">Justificação: </t>
    </r>
    <r>
      <rPr>
        <sz val="10"/>
        <rFont val="Tahoma"/>
        <family val="2"/>
      </rPr>
      <t>Atender aos postos de trabalho identificados no ponto II supra</t>
    </r>
    <r>
      <rPr>
        <sz val="10"/>
        <rFont val="Tahoma"/>
        <family val="2"/>
        <charset val="1"/>
      </rPr>
      <t xml:space="preserve"> (máx 1500 carateres)</t>
    </r>
  </si>
  <si>
    <r>
      <t xml:space="preserve">Justificação: </t>
    </r>
    <r>
      <rPr>
        <sz val="10"/>
        <rFont val="Tahoma"/>
        <family val="2"/>
      </rPr>
      <t xml:space="preserve">Atender aos postos de trabalho identificados no ponto II supra e indicar as </t>
    </r>
    <r>
      <rPr>
        <sz val="10"/>
        <rFont val="Tahoma"/>
        <family val="2"/>
        <charset val="1"/>
      </rPr>
      <t>funções que vão ser desempenhadas pelos RH a contratar (máx 1500 carateres)</t>
    </r>
  </si>
  <si>
    <r>
      <t>5.1. Enquadramento do projeto na Estratégia de Desenvolvimento Local e no programa de ação da Estratégia de Desenvolvimento Local de Base Comunitária aprovada para o território em que se realiza</t>
    </r>
    <r>
      <rPr>
        <sz val="8"/>
        <rFont val="Calibri"/>
        <family val="2"/>
        <scheme val="minor"/>
      </rPr>
      <t> </t>
    </r>
  </si>
  <si>
    <r>
      <rPr>
        <b/>
        <sz val="10"/>
        <rFont val="Tahoma"/>
        <family val="2"/>
      </rPr>
      <t>5.2 - Alinhamento dos projetos com a Estratégia de Especialização inteligente da Região do Norte</t>
    </r>
    <r>
      <rPr>
        <sz val="10"/>
        <rFont val="Tahoma"/>
        <family val="2"/>
      </rPr>
      <t xml:space="preserve">
O alinhamento dos projetos com a Estratégia de Especialização Inteligente (RIS3) é avaliado em função do respetivo racional, nos termos constantes do documento “Norte 2020 Estratégia Regional de Especialização Inteligente”, anexo ao Aviso. O beneficiário deverá escolher apenas um dos domínios. Caso o projeto esteja alinhado com vários domínios, deverá optar-se pelo domínio preponderante. Deve ainda assinalar se o projeto integra uma Estratégia de Eficiência Coletiva PROVERE (em caso afirmativo, se a EEC PROVERE não estiver ainda aprovada, deve anexar declaração comprovativa emitida pelo líder do Consórcio em causa).</t>
    </r>
  </si>
  <si>
    <r>
      <rPr>
        <b/>
        <sz val="11"/>
        <color rgb="FF0070C0"/>
        <rFont val="Calibri"/>
        <family val="2"/>
        <scheme val="minor"/>
      </rPr>
      <t>Observações</t>
    </r>
    <r>
      <rPr>
        <sz val="11"/>
        <color rgb="FF0070C0"/>
        <rFont val="Calibri"/>
        <family val="2"/>
        <scheme val="minor"/>
      </rPr>
      <t xml:space="preserve"> (pressupostos e outra informação relevante sobre o plano de negócios que permita interpretar os dados disponibilizados) - máx 1500 carateres:</t>
    </r>
  </si>
  <si>
    <t>Dimensão da empresa</t>
  </si>
  <si>
    <t>Forma jurídica da empresa</t>
  </si>
  <si>
    <t>Empresário em Nome Individual.</t>
  </si>
  <si>
    <t>Sociedade Anónima</t>
  </si>
  <si>
    <t>Sociedade por Quotas</t>
  </si>
  <si>
    <t>Sociedade em Nome Coletivo</t>
  </si>
  <si>
    <t>Sociedade em Comandita</t>
  </si>
  <si>
    <t>Sociedade Unipessoal por Quotas</t>
  </si>
  <si>
    <t>Cooperativa</t>
  </si>
  <si>
    <t>Estabelecimento Individual de Responsabilidade Limitada</t>
  </si>
  <si>
    <r>
      <t xml:space="preserve">Breve historial da empresa (quando aplicável) assinalando:
</t>
    </r>
    <r>
      <rPr>
        <sz val="11"/>
        <color theme="1"/>
        <rFont val="Calibri"/>
        <family val="2"/>
        <scheme val="minor"/>
      </rPr>
      <t>(i) O perfil dos seus sócios/fundadores, alterações ao capital social, participações e relações de grupo da empresa; (ii) Os pontos chave na evolução da sua atividade; (iii) Meios técnicos, físicos e humanos da empresa;(iv) Os principais pontos fortes e pontos fracos da empresa face aos seus concorrentes; (v) Principais clientes (máx 3000 carateres)</t>
    </r>
  </si>
  <si>
    <t>* Dados previsionais. Se necessário, poderá inserir novas linhas</t>
  </si>
  <si>
    <t xml:space="preserve">1.2. Qualidade do Plano de Investimento e de Negócios </t>
  </si>
  <si>
    <t>Fatores Dinâmicos de Competitividade Setorial</t>
  </si>
  <si>
    <r>
      <t xml:space="preserve">(5) Identificar os documentos de correspondentes (orçamentos, faturas </t>
    </r>
    <r>
      <rPr>
        <i/>
        <sz val="8"/>
        <rFont val="Calibri Light"/>
        <family val="2"/>
      </rPr>
      <t>proforma</t>
    </r>
    <r>
      <rPr>
        <sz val="8"/>
        <rFont val="Calibri Light"/>
        <family val="2"/>
      </rPr>
      <t xml:space="preserve"> ou caderno de encargos). Esta documentação deverá ser arquivada no dossiê da operação da responsabilidade do beneficiário. Em sede de análise da candidatura, a entidade gestora poderá solicitar a apresentação destes comprovativos.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</si>
</sst>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##,###,##0"/>
    <numFmt numFmtId="165" formatCode="0.0"/>
    <numFmt numFmtId="166" formatCode="#,##0.00;\-#,##0.00;"/>
    <numFmt numFmtId="167" formatCode="_ * #,##0.00_)&quot;€&quot;;_ * \(#,##0.00\)&quot;€&quot;;\-;_ @_ "/>
  </numFmts>
  <fonts count="75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Tahoma"/>
      <family val="2"/>
      <charset val="1"/>
    </font>
    <font>
      <sz val="10"/>
      <name val="Tahoma"/>
      <family val="2"/>
      <charset val="1"/>
    </font>
    <font>
      <b/>
      <sz val="10"/>
      <color indexed="9"/>
      <name val="Tahoma"/>
      <family val="2"/>
      <charset val="1"/>
    </font>
    <font>
      <b/>
      <sz val="9"/>
      <name val="Tahoma"/>
      <family val="2"/>
      <charset val="1"/>
    </font>
    <font>
      <b/>
      <sz val="10"/>
      <color indexed="8"/>
      <name val="Tahoma"/>
      <family val="2"/>
      <charset val="1"/>
    </font>
    <font>
      <sz val="10"/>
      <color indexed="8"/>
      <name val="Tahoma"/>
      <family val="2"/>
      <charset val="1"/>
    </font>
    <font>
      <sz val="10"/>
      <color indexed="10"/>
      <name val="Tahoma"/>
      <family val="2"/>
      <charset val="1"/>
    </font>
    <font>
      <sz val="10"/>
      <name val="Tahoma"/>
      <family val="2"/>
    </font>
    <font>
      <sz val="8"/>
      <name val="Verdana"/>
      <family val="2"/>
    </font>
    <font>
      <sz val="10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31"/>
      <name val="Calibri"/>
      <family val="2"/>
    </font>
    <font>
      <i/>
      <sz val="11"/>
      <color indexed="55"/>
      <name val="Calibri"/>
      <family val="2"/>
    </font>
    <font>
      <sz val="9"/>
      <name val="Tahoma"/>
      <family val="2"/>
    </font>
    <font>
      <sz val="10"/>
      <name val="Calibri Light"/>
      <family val="2"/>
    </font>
    <font>
      <sz val="8"/>
      <name val="Calibri Light"/>
      <family val="2"/>
    </font>
    <font>
      <sz val="7"/>
      <name val="Calibri Light"/>
      <family val="2"/>
    </font>
    <font>
      <b/>
      <sz val="8"/>
      <name val="Calibri Light"/>
      <family val="2"/>
    </font>
    <font>
      <sz val="9"/>
      <name val="Calibri Light"/>
      <family val="2"/>
    </font>
    <font>
      <sz val="8"/>
      <name val="Arial"/>
      <family val="2"/>
    </font>
    <font>
      <b/>
      <sz val="9"/>
      <name val="Calibri Light"/>
      <family val="2"/>
    </font>
    <font>
      <b/>
      <sz val="10"/>
      <name val="Calibri Light"/>
      <family val="2"/>
    </font>
    <font>
      <b/>
      <sz val="7"/>
      <name val="Calibri Light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Tahoma"/>
      <family val="2"/>
      <charset val="1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8"/>
      <color rgb="FFFFFFFF"/>
      <name val="Arial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sz val="10"/>
      <color rgb="FF0070C0"/>
      <name val="Tahoma"/>
      <family val="2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rgb="FF0070C0"/>
      <name val="Tahoma"/>
      <family val="2"/>
    </font>
    <font>
      <sz val="10"/>
      <color rgb="FF0070C0"/>
      <name val="Tahoma"/>
      <family val="2"/>
      <charset val="1"/>
    </font>
    <font>
      <sz val="11"/>
      <color rgb="FF0070C0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9"/>
      <color indexed="8"/>
      <name val="Tahoma"/>
      <family val="2"/>
      <charset val="1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theme="1"/>
      <name val="Tahoma"/>
      <family val="2"/>
      <charset val="1"/>
    </font>
    <font>
      <b/>
      <sz val="10"/>
      <color theme="1"/>
      <name val="Tahoma"/>
      <family val="2"/>
    </font>
    <font>
      <b/>
      <sz val="10"/>
      <color theme="1"/>
      <name val="Calibri Light"/>
      <family val="2"/>
    </font>
    <font>
      <i/>
      <sz val="8"/>
      <name val="Calibri Light"/>
      <family val="2"/>
    </font>
  </fonts>
  <fills count="32">
    <fill>
      <patternFill patternType="none"/>
    </fill>
    <fill>
      <patternFill patternType="gray125"/>
    </fill>
    <fill>
      <patternFill patternType="solid">
        <fgColor indexed="39"/>
      </patternFill>
    </fill>
    <fill>
      <patternFill patternType="solid">
        <fgColor indexed="33"/>
      </patternFill>
    </fill>
    <fill>
      <patternFill patternType="solid">
        <fgColor indexed="28"/>
      </patternFill>
    </fill>
    <fill>
      <patternFill patternType="solid">
        <fgColor indexed="36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3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indexed="42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9"/>
      </patternFill>
    </fill>
    <fill>
      <patternFill patternType="solid">
        <fgColor theme="0"/>
        <bgColor indexed="26"/>
      </patternFill>
    </fill>
    <fill>
      <patternFill patternType="solid">
        <fgColor theme="2" tint="-0.499984740745262"/>
        <bgColor indexed="59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CC"/>
        <bgColor indexed="26"/>
      </patternFill>
    </fill>
    <fill>
      <patternFill patternType="solid">
        <fgColor rgb="FF008000"/>
        <bgColor rgb="FF008000"/>
      </patternFill>
    </fill>
  </fills>
  <borders count="86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hair">
        <color indexed="64"/>
      </right>
      <top style="thin">
        <color theme="0" tint="-0.499984740745262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 tint="-0.499984740745262"/>
      </top>
      <bottom style="hair">
        <color indexed="64"/>
      </bottom>
      <diagonal/>
    </border>
    <border>
      <left style="hair">
        <color indexed="64"/>
      </left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 style="thin">
        <color theme="0" tint="-0.499984740745262"/>
      </left>
      <right style="hair">
        <color indexed="64"/>
      </right>
      <top style="hair">
        <color indexed="64"/>
      </top>
      <bottom style="thin">
        <color theme="0" tint="-0.4999847407452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0" tint="-0.499984740745262"/>
      </bottom>
      <diagonal/>
    </border>
    <border>
      <left style="hair">
        <color indexed="64"/>
      </left>
      <right style="thin">
        <color theme="0" tint="-0.499984740745262"/>
      </right>
      <top style="hair">
        <color indexed="64"/>
      </top>
      <bottom style="thin">
        <color theme="0" tint="-0.499984740745262"/>
      </bottom>
      <diagonal/>
    </border>
    <border>
      <left/>
      <right style="hair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hair">
        <color indexed="64"/>
      </bottom>
      <diagonal/>
    </border>
    <border>
      <left style="thin">
        <color theme="0" tint="-0.499984740745262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hair">
        <color indexed="64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 style="thick">
        <color rgb="FFFFFFFF"/>
      </top>
      <bottom/>
      <diagonal/>
    </border>
    <border>
      <left style="hair">
        <color theme="0" tint="-0.499984740745262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0" tint="-0.499984740745262"/>
      </right>
      <top style="hair">
        <color indexed="64"/>
      </top>
      <bottom style="hair">
        <color indexed="64"/>
      </bottom>
      <diagonal/>
    </border>
    <border>
      <left style="hair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hair">
        <color theme="0" tint="-0.499984740745262"/>
      </left>
      <right style="hair">
        <color indexed="64"/>
      </right>
      <top style="hair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hair">
        <color indexed="64"/>
      </top>
      <bottom/>
      <diagonal/>
    </border>
    <border>
      <left style="hair">
        <color theme="0" tint="-0.499984740745262"/>
      </left>
      <right style="hair">
        <color indexed="64"/>
      </right>
      <top style="thin">
        <color theme="0" tint="-0.499984740745262"/>
      </top>
      <bottom style="hair">
        <color indexed="64"/>
      </bottom>
      <diagonal/>
    </border>
    <border>
      <left style="hair">
        <color indexed="64"/>
      </left>
      <right/>
      <top style="thin">
        <color theme="0" tint="-0.499984740745262"/>
      </top>
      <bottom style="hair">
        <color indexed="64"/>
      </bottom>
      <diagonal/>
    </border>
    <border>
      <left/>
      <right style="hair">
        <color indexed="64"/>
      </right>
      <top style="thin">
        <color theme="0" tint="-0.499984740745262"/>
      </top>
      <bottom style="hair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hair">
        <color indexed="64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/>
      <diagonal/>
    </border>
    <border>
      <left/>
      <right/>
      <top/>
      <bottom style="thin">
        <color indexed="8"/>
      </bottom>
      <diagonal/>
    </border>
  </borders>
  <cellStyleXfs count="86">
    <xf numFmtId="0" fontId="0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2" borderId="0" applyNumberFormat="0" applyBorder="0" applyAlignment="0" applyProtection="0"/>
    <xf numFmtId="0" fontId="15" fillId="5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2" borderId="0" applyNumberFormat="0" applyBorder="0" applyAlignment="0" applyProtection="0"/>
    <xf numFmtId="0" fontId="15" fillId="5" borderId="0" applyNumberFormat="0" applyBorder="0" applyAlignment="0" applyProtection="0"/>
    <xf numFmtId="0" fontId="15" fillId="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2" borderId="0" applyNumberFormat="0" applyBorder="0" applyAlignment="0" applyProtection="0"/>
    <xf numFmtId="0" fontId="15" fillId="6" borderId="0" applyNumberFormat="0" applyBorder="0" applyAlignment="0" applyProtection="0"/>
    <xf numFmtId="0" fontId="15" fillId="2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2" borderId="0" applyNumberFormat="0" applyBorder="0" applyAlignment="0" applyProtection="0"/>
    <xf numFmtId="0" fontId="15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2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2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24" fillId="17" borderId="0" applyNumberFormat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4" applyNumberFormat="0" applyAlignment="0" applyProtection="0"/>
    <xf numFmtId="0" fontId="31" fillId="4" borderId="4" applyNumberFormat="0" applyAlignment="0" applyProtection="0"/>
    <xf numFmtId="0" fontId="21" fillId="0" borderId="6" applyNumberFormat="0" applyFill="0" applyAlignment="0" applyProtection="0"/>
    <xf numFmtId="0" fontId="30" fillId="18" borderId="7" applyNumberFormat="0" applyAlignment="0" applyProtection="0"/>
    <xf numFmtId="0" fontId="16" fillId="14" borderId="0" applyNumberFormat="0" applyBorder="0" applyAlignment="0" applyProtection="0"/>
    <xf numFmtId="0" fontId="22" fillId="8" borderId="0" applyNumberFormat="0" applyBorder="0" applyAlignment="0" applyProtection="0"/>
    <xf numFmtId="0" fontId="23" fillId="6" borderId="5" applyNumberFormat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0" fontId="25" fillId="11" borderId="0" applyNumberFormat="0" applyBorder="0" applyAlignment="0" applyProtection="0"/>
    <xf numFmtId="0" fontId="1" fillId="0" borderId="0"/>
    <xf numFmtId="0" fontId="11" fillId="0" borderId="0"/>
    <xf numFmtId="0" fontId="9" fillId="0" borderId="0"/>
    <xf numFmtId="0" fontId="11" fillId="0" borderId="0"/>
    <xf numFmtId="0" fontId="10" fillId="0" borderId="0"/>
    <xf numFmtId="0" fontId="1" fillId="0" borderId="0">
      <alignment vertical="center"/>
    </xf>
    <xf numFmtId="0" fontId="11" fillId="0" borderId="0"/>
    <xf numFmtId="0" fontId="11" fillId="7" borderId="8" applyNumberFormat="0" applyFont="0" applyAlignment="0" applyProtection="0"/>
    <xf numFmtId="0" fontId="11" fillId="7" borderId="8" applyNumberFormat="0" applyFont="0" applyAlignment="0" applyProtection="0"/>
    <xf numFmtId="0" fontId="11" fillId="7" borderId="8" applyNumberFormat="0" applyFont="0" applyAlignment="0" applyProtection="0"/>
    <xf numFmtId="0" fontId="11" fillId="7" borderId="8" applyNumberFormat="0" applyFont="0" applyAlignment="0" applyProtection="0"/>
    <xf numFmtId="0" fontId="26" fillId="4" borderId="9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ill="0" applyBorder="0" applyAlignment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6" fillId="4" borderId="9" applyNumberFormat="0" applyAlignment="0" applyProtection="0"/>
    <xf numFmtId="0" fontId="2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</cellStyleXfs>
  <cellXfs count="317">
    <xf numFmtId="0" fontId="0" fillId="0" borderId="0" xfId="0"/>
    <xf numFmtId="0" fontId="7" fillId="0" borderId="0" xfId="60" applyFont="1" applyFill="1" applyBorder="1"/>
    <xf numFmtId="0" fontId="7" fillId="0" borderId="0" xfId="60" applyFont="1" applyBorder="1"/>
    <xf numFmtId="0" fontId="6" fillId="0" borderId="0" xfId="60" applyFont="1" applyBorder="1" applyAlignment="1">
      <alignment horizontal="left" vertical="top" wrapText="1"/>
    </xf>
    <xf numFmtId="0" fontId="7" fillId="0" borderId="0" xfId="60" applyFont="1" applyBorder="1" applyAlignment="1">
      <alignment horizontal="left"/>
    </xf>
    <xf numFmtId="0" fontId="3" fillId="0" borderId="0" xfId="60" applyFont="1" applyBorder="1"/>
    <xf numFmtId="0" fontId="3" fillId="0" borderId="0" xfId="60" applyFont="1" applyBorder="1" applyAlignment="1">
      <alignment horizontal="left"/>
    </xf>
    <xf numFmtId="0" fontId="8" fillId="0" borderId="0" xfId="60" applyFont="1" applyFill="1" applyBorder="1"/>
    <xf numFmtId="0" fontId="2" fillId="0" borderId="0" xfId="60" applyFont="1" applyFill="1" applyBorder="1" applyAlignment="1">
      <alignment horizontal="left" vertical="top" wrapText="1"/>
    </xf>
    <xf numFmtId="0" fontId="4" fillId="0" borderId="0" xfId="60" applyFont="1" applyFill="1" applyBorder="1" applyAlignment="1">
      <alignment horizontal="center" vertical="center"/>
    </xf>
    <xf numFmtId="0" fontId="2" fillId="0" borderId="0" xfId="60" applyFont="1" applyBorder="1" applyAlignment="1">
      <alignment horizontal="left" vertical="top" wrapText="1"/>
    </xf>
    <xf numFmtId="165" fontId="3" fillId="19" borderId="11" xfId="65" applyNumberFormat="1" applyFont="1" applyFill="1" applyBorder="1" applyAlignment="1">
      <alignment horizontal="center" vertical="center"/>
    </xf>
    <xf numFmtId="0" fontId="12" fillId="0" borderId="0" xfId="66" applyFont="1" applyFill="1" applyAlignment="1">
      <alignment vertical="center"/>
    </xf>
    <xf numFmtId="0" fontId="12" fillId="0" borderId="0" xfId="66" applyFont="1" applyAlignment="1">
      <alignment vertical="center"/>
    </xf>
    <xf numFmtId="0" fontId="48" fillId="0" borderId="0" xfId="0" applyFont="1"/>
    <xf numFmtId="4" fontId="0" fillId="20" borderId="12" xfId="0" applyNumberFormat="1" applyFill="1" applyBorder="1"/>
    <xf numFmtId="0" fontId="0" fillId="0" borderId="0" xfId="0" applyBorder="1" applyAlignment="1">
      <alignment horizontal="center"/>
    </xf>
    <xf numFmtId="0" fontId="0" fillId="0" borderId="0" xfId="0" applyAlignment="1">
      <alignment wrapText="1"/>
    </xf>
    <xf numFmtId="0" fontId="48" fillId="21" borderId="48" xfId="0" applyFont="1" applyFill="1" applyBorder="1" applyAlignment="1">
      <alignment horizontal="center" vertical="center"/>
    </xf>
    <xf numFmtId="0" fontId="48" fillId="21" borderId="49" xfId="0" applyFont="1" applyFill="1" applyBorder="1" applyAlignment="1">
      <alignment horizontal="center" vertical="center"/>
    </xf>
    <xf numFmtId="0" fontId="48" fillId="0" borderId="0" xfId="0" applyFont="1" applyAlignment="1">
      <alignment vertical="center" wrapText="1"/>
    </xf>
    <xf numFmtId="0" fontId="48" fillId="21" borderId="5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8" fillId="21" borderId="50" xfId="0" applyFont="1" applyFill="1" applyBorder="1" applyAlignment="1">
      <alignment vertical="center" wrapText="1"/>
    </xf>
    <xf numFmtId="0" fontId="0" fillId="20" borderId="51" xfId="0" applyFill="1" applyBorder="1" applyAlignment="1">
      <alignment wrapText="1"/>
    </xf>
    <xf numFmtId="4" fontId="0" fillId="20" borderId="52" xfId="0" applyNumberFormat="1" applyFill="1" applyBorder="1"/>
    <xf numFmtId="4" fontId="0" fillId="20" borderId="53" xfId="0" applyNumberFormat="1" applyFill="1" applyBorder="1"/>
    <xf numFmtId="0" fontId="0" fillId="0" borderId="54" xfId="0" applyBorder="1" applyAlignment="1">
      <alignment wrapText="1"/>
    </xf>
    <xf numFmtId="0" fontId="0" fillId="20" borderId="54" xfId="0" applyFill="1" applyBorder="1" applyAlignment="1">
      <alignment wrapText="1"/>
    </xf>
    <xf numFmtId="4" fontId="0" fillId="20" borderId="55" xfId="0" applyNumberFormat="1" applyFill="1" applyBorder="1"/>
    <xf numFmtId="0" fontId="48" fillId="20" borderId="56" xfId="0" applyFont="1" applyFill="1" applyBorder="1" applyAlignment="1">
      <alignment wrapText="1"/>
    </xf>
    <xf numFmtId="4" fontId="0" fillId="20" borderId="57" xfId="0" applyNumberFormat="1" applyFill="1" applyBorder="1"/>
    <xf numFmtId="4" fontId="0" fillId="20" borderId="58" xfId="0" applyNumberFormat="1" applyFill="1" applyBorder="1"/>
    <xf numFmtId="0" fontId="48" fillId="21" borderId="50" xfId="0" applyFont="1" applyFill="1" applyBorder="1" applyAlignment="1">
      <alignment wrapText="1"/>
    </xf>
    <xf numFmtId="0" fontId="48" fillId="21" borderId="48" xfId="0" applyFont="1" applyFill="1" applyBorder="1"/>
    <xf numFmtId="0" fontId="48" fillId="21" borderId="59" xfId="0" applyFont="1" applyFill="1" applyBorder="1"/>
    <xf numFmtId="0" fontId="48" fillId="21" borderId="49" xfId="0" applyFont="1" applyFill="1" applyBorder="1"/>
    <xf numFmtId="0" fontId="0" fillId="0" borderId="60" xfId="0" applyBorder="1" applyAlignment="1">
      <alignment wrapText="1"/>
    </xf>
    <xf numFmtId="0" fontId="0" fillId="0" borderId="61" xfId="0" applyBorder="1" applyAlignment="1">
      <alignment wrapText="1"/>
    </xf>
    <xf numFmtId="4" fontId="48" fillId="20" borderId="57" xfId="0" applyNumberFormat="1" applyFont="1" applyFill="1" applyBorder="1"/>
    <xf numFmtId="4" fontId="48" fillId="20" borderId="58" xfId="0" applyNumberFormat="1" applyFont="1" applyFill="1" applyBorder="1"/>
    <xf numFmtId="0" fontId="48" fillId="21" borderId="62" xfId="0" applyFont="1" applyFill="1" applyBorder="1"/>
    <xf numFmtId="0" fontId="0" fillId="20" borderId="60" xfId="0" applyFill="1" applyBorder="1" applyAlignment="1">
      <alignment wrapText="1"/>
    </xf>
    <xf numFmtId="0" fontId="0" fillId="20" borderId="61" xfId="0" applyFill="1" applyBorder="1" applyAlignment="1">
      <alignment wrapText="1"/>
    </xf>
    <xf numFmtId="0" fontId="0" fillId="0" borderId="63" xfId="0" applyBorder="1" applyAlignment="1">
      <alignment wrapText="1"/>
    </xf>
    <xf numFmtId="4" fontId="48" fillId="21" borderId="64" xfId="0" applyNumberFormat="1" applyFont="1" applyFill="1" applyBorder="1"/>
    <xf numFmtId="4" fontId="48" fillId="20" borderId="64" xfId="0" applyNumberFormat="1" applyFont="1" applyFill="1" applyBorder="1"/>
    <xf numFmtId="0" fontId="0" fillId="21" borderId="51" xfId="0" applyFill="1" applyBorder="1" applyAlignment="1">
      <alignment vertical="center" wrapText="1"/>
    </xf>
    <xf numFmtId="0" fontId="0" fillId="21" borderId="54" xfId="0" applyFill="1" applyBorder="1" applyAlignment="1">
      <alignment vertical="center" wrapText="1"/>
    </xf>
    <xf numFmtId="0" fontId="0" fillId="21" borderId="56" xfId="0" applyFill="1" applyBorder="1" applyAlignment="1">
      <alignment vertical="center" wrapText="1"/>
    </xf>
    <xf numFmtId="0" fontId="0" fillId="22" borderId="0" xfId="0" applyFill="1" applyAlignment="1">
      <alignment vertical="top" wrapText="1"/>
    </xf>
    <xf numFmtId="0" fontId="48" fillId="20" borderId="65" xfId="0" applyFont="1" applyFill="1" applyBorder="1" applyAlignment="1">
      <alignment wrapText="1"/>
    </xf>
    <xf numFmtId="0" fontId="14" fillId="0" borderId="0" xfId="66" applyFont="1" applyFill="1" applyBorder="1" applyAlignment="1">
      <alignment vertical="center"/>
    </xf>
    <xf numFmtId="0" fontId="0" fillId="0" borderId="0" xfId="0" applyAlignment="1">
      <alignment horizontal="left" wrapText="1"/>
    </xf>
    <xf numFmtId="0" fontId="49" fillId="23" borderId="0" xfId="60" applyFont="1" applyFill="1" applyBorder="1" applyAlignment="1">
      <alignment vertical="center" wrapText="1"/>
    </xf>
    <xf numFmtId="164" fontId="5" fillId="24" borderId="0" xfId="60" applyNumberFormat="1" applyFont="1" applyFill="1" applyBorder="1" applyAlignment="1">
      <alignment vertical="center"/>
    </xf>
    <xf numFmtId="0" fontId="4" fillId="25" borderId="14" xfId="60" applyFont="1" applyFill="1" applyBorder="1" applyAlignment="1">
      <alignment vertical="center"/>
    </xf>
    <xf numFmtId="0" fontId="4" fillId="25" borderId="15" xfId="60" applyFont="1" applyFill="1" applyBorder="1" applyAlignment="1">
      <alignment vertical="center"/>
    </xf>
    <xf numFmtId="0" fontId="48" fillId="20" borderId="50" xfId="0" applyFont="1" applyFill="1" applyBorder="1" applyAlignment="1">
      <alignment wrapText="1"/>
    </xf>
    <xf numFmtId="165" fontId="3" fillId="26" borderId="11" xfId="65" applyNumberFormat="1" applyFont="1" applyFill="1" applyBorder="1" applyAlignment="1">
      <alignment horizontal="center" vertical="center"/>
    </xf>
    <xf numFmtId="0" fontId="13" fillId="21" borderId="16" xfId="64" applyFont="1" applyFill="1" applyBorder="1" applyAlignment="1">
      <alignment vertical="center" wrapText="1"/>
    </xf>
    <xf numFmtId="0" fontId="13" fillId="21" borderId="17" xfId="64" applyFont="1" applyFill="1" applyBorder="1" applyAlignment="1">
      <alignment vertical="center" wrapText="1"/>
    </xf>
    <xf numFmtId="0" fontId="12" fillId="21" borderId="13" xfId="64" applyFont="1" applyFill="1" applyBorder="1" applyAlignment="1" applyProtection="1">
      <alignment vertical="center"/>
    </xf>
    <xf numFmtId="0" fontId="4" fillId="25" borderId="15" xfId="60" applyFont="1" applyFill="1" applyBorder="1" applyAlignment="1">
      <alignment horizontal="center" vertical="center"/>
    </xf>
    <xf numFmtId="0" fontId="4" fillId="25" borderId="18" xfId="60" applyFont="1" applyFill="1" applyBorder="1" applyAlignment="1">
      <alignment horizontal="center" vertical="center"/>
    </xf>
    <xf numFmtId="0" fontId="0" fillId="0" borderId="0" xfId="0" applyFont="1"/>
    <xf numFmtId="0" fontId="3" fillId="0" borderId="0" xfId="60" applyFont="1" applyFill="1" applyBorder="1" applyAlignment="1">
      <alignment horizontal="center" vertical="center"/>
    </xf>
    <xf numFmtId="0" fontId="12" fillId="0" borderId="0" xfId="64" applyFont="1" applyFill="1" applyAlignment="1">
      <alignment vertical="center" wrapText="1"/>
    </xf>
    <xf numFmtId="14" fontId="12" fillId="0" borderId="0" xfId="64" applyNumberFormat="1" applyFont="1" applyFill="1" applyAlignment="1">
      <alignment vertical="center" wrapText="1"/>
    </xf>
    <xf numFmtId="14" fontId="0" fillId="0" borderId="0" xfId="0" applyNumberFormat="1"/>
    <xf numFmtId="0" fontId="34" fillId="0" borderId="0" xfId="61" applyFont="1" applyBorder="1"/>
    <xf numFmtId="0" fontId="35" fillId="0" borderId="0" xfId="61" applyFont="1" applyBorder="1" applyAlignment="1">
      <alignment horizontal="right" vertical="center"/>
    </xf>
    <xf numFmtId="0" fontId="34" fillId="0" borderId="0" xfId="61" applyFont="1"/>
    <xf numFmtId="0" fontId="35" fillId="0" borderId="0" xfId="61" applyFont="1" applyAlignment="1">
      <alignment horizontal="center"/>
    </xf>
    <xf numFmtId="0" fontId="36" fillId="0" borderId="0" xfId="61" applyFont="1"/>
    <xf numFmtId="0" fontId="36" fillId="0" borderId="0" xfId="61" applyFont="1" applyAlignment="1">
      <alignment horizontal="center"/>
    </xf>
    <xf numFmtId="4" fontId="35" fillId="0" borderId="66" xfId="58" applyNumberFormat="1" applyFont="1" applyBorder="1" applyAlignment="1">
      <alignment horizontal="right" vertical="center"/>
    </xf>
    <xf numFmtId="4" fontId="35" fillId="0" borderId="66" xfId="58" applyNumberFormat="1" applyFont="1" applyFill="1" applyBorder="1" applyAlignment="1">
      <alignment horizontal="right" vertical="center"/>
    </xf>
    <xf numFmtId="2" fontId="37" fillId="21" borderId="66" xfId="61" applyNumberFormat="1" applyFont="1" applyFill="1" applyBorder="1" applyAlignment="1">
      <alignment vertical="center" wrapText="1"/>
    </xf>
    <xf numFmtId="4" fontId="37" fillId="21" borderId="66" xfId="61" applyNumberFormat="1" applyFont="1" applyFill="1" applyBorder="1" applyAlignment="1">
      <alignment vertical="center" wrapText="1"/>
    </xf>
    <xf numFmtId="0" fontId="38" fillId="0" borderId="0" xfId="61" applyFont="1"/>
    <xf numFmtId="2" fontId="37" fillId="0" borderId="0" xfId="61" applyNumberFormat="1" applyFont="1" applyFill="1" applyBorder="1" applyAlignment="1">
      <alignment vertical="center" wrapText="1"/>
    </xf>
    <xf numFmtId="4" fontId="37" fillId="0" borderId="0" xfId="61" applyNumberFormat="1" applyFont="1" applyFill="1" applyBorder="1" applyAlignment="1">
      <alignment vertical="center" wrapText="1"/>
    </xf>
    <xf numFmtId="0" fontId="38" fillId="0" borderId="0" xfId="61" applyFont="1" applyFill="1"/>
    <xf numFmtId="0" fontId="37" fillId="0" borderId="0" xfId="61" applyFont="1"/>
    <xf numFmtId="0" fontId="35" fillId="0" borderId="0" xfId="61" applyFont="1"/>
    <xf numFmtId="49" fontId="35" fillId="0" borderId="0" xfId="64" applyNumberFormat="1" applyFont="1" applyAlignment="1">
      <alignment vertical="top"/>
    </xf>
    <xf numFmtId="49" fontId="35" fillId="0" borderId="0" xfId="64" applyNumberFormat="1" applyFont="1" applyAlignment="1">
      <alignment vertical="top" wrapText="1"/>
    </xf>
    <xf numFmtId="0" fontId="37" fillId="0" borderId="0" xfId="64" applyFont="1"/>
    <xf numFmtId="0" fontId="35" fillId="0" borderId="0" xfId="64" applyFont="1" applyAlignment="1"/>
    <xf numFmtId="0" fontId="35" fillId="0" borderId="0" xfId="64" applyFont="1"/>
    <xf numFmtId="49" fontId="35" fillId="0" borderId="0" xfId="64" quotePrefix="1" applyNumberFormat="1" applyFont="1" applyAlignment="1">
      <alignment vertical="top"/>
    </xf>
    <xf numFmtId="0" fontId="35" fillId="0" borderId="0" xfId="64" applyFont="1" applyAlignment="1">
      <alignment horizontal="left" vertical="top"/>
    </xf>
    <xf numFmtId="0" fontId="34" fillId="0" borderId="0" xfId="61" applyFont="1" applyBorder="1" applyAlignment="1">
      <alignment vertical="center"/>
    </xf>
    <xf numFmtId="0" fontId="11" fillId="0" borderId="0" xfId="0" applyFont="1"/>
    <xf numFmtId="0" fontId="39" fillId="0" borderId="0" xfId="0" applyFont="1"/>
    <xf numFmtId="0" fontId="0" fillId="0" borderId="0" xfId="0" quotePrefix="1"/>
    <xf numFmtId="2" fontId="41" fillId="27" borderId="66" xfId="61" applyNumberFormat="1" applyFont="1" applyFill="1" applyBorder="1" applyAlignment="1">
      <alignment horizontal="center" vertical="center" wrapText="1"/>
    </xf>
    <xf numFmtId="2" fontId="42" fillId="27" borderId="66" xfId="61" applyNumberFormat="1" applyFont="1" applyFill="1" applyBorder="1" applyAlignment="1">
      <alignment horizontal="center" vertical="center" wrapText="1"/>
    </xf>
    <xf numFmtId="2" fontId="42" fillId="27" borderId="66" xfId="61" quotePrefix="1" applyNumberFormat="1" applyFont="1" applyFill="1" applyBorder="1" applyAlignment="1">
      <alignment horizontal="center" vertical="center" wrapText="1"/>
    </xf>
    <xf numFmtId="0" fontId="42" fillId="27" borderId="66" xfId="61" applyFont="1" applyFill="1" applyBorder="1" applyAlignment="1">
      <alignment horizontal="center" vertical="center" wrapText="1"/>
    </xf>
    <xf numFmtId="49" fontId="42" fillId="27" borderId="66" xfId="61" applyNumberFormat="1" applyFont="1" applyFill="1" applyBorder="1" applyAlignment="1">
      <alignment horizontal="center" vertical="center" wrapText="1"/>
    </xf>
    <xf numFmtId="0" fontId="4" fillId="25" borderId="14" xfId="60" applyFont="1" applyFill="1" applyBorder="1" applyAlignment="1">
      <alignment horizontal="left" vertical="center"/>
    </xf>
    <xf numFmtId="0" fontId="51" fillId="0" borderId="0" xfId="0" applyFont="1" applyAlignment="1">
      <alignment horizontal="center" vertical="center" wrapText="1"/>
    </xf>
    <xf numFmtId="0" fontId="52" fillId="28" borderId="67" xfId="0" applyFont="1" applyFill="1" applyBorder="1" applyAlignment="1">
      <alignment horizontal="center" vertical="center" wrapText="1"/>
    </xf>
    <xf numFmtId="0" fontId="53" fillId="28" borderId="68" xfId="0" applyFont="1" applyFill="1" applyBorder="1" applyAlignment="1">
      <alignment horizontal="center" vertical="center" wrapText="1"/>
    </xf>
    <xf numFmtId="0" fontId="54" fillId="22" borderId="19" xfId="0" applyFont="1" applyFill="1" applyBorder="1" applyAlignment="1">
      <alignment vertical="center" wrapText="1"/>
    </xf>
    <xf numFmtId="0" fontId="54" fillId="22" borderId="20" xfId="0" applyFont="1" applyFill="1" applyBorder="1" applyAlignment="1">
      <alignment horizontal="justify" vertical="center" wrapText="1"/>
    </xf>
    <xf numFmtId="0" fontId="54" fillId="22" borderId="20" xfId="0" applyFont="1" applyFill="1" applyBorder="1" applyAlignment="1">
      <alignment vertical="center" wrapText="1"/>
    </xf>
    <xf numFmtId="0" fontId="54" fillId="22" borderId="19" xfId="0" applyFont="1" applyFill="1" applyBorder="1" applyAlignment="1">
      <alignment horizontal="left" vertical="center" wrapText="1" indent="1"/>
    </xf>
    <xf numFmtId="0" fontId="55" fillId="22" borderId="20" xfId="0" applyFont="1" applyFill="1" applyBorder="1" applyAlignment="1">
      <alignment horizontal="left" vertical="center" wrapText="1" indent="1"/>
    </xf>
    <xf numFmtId="0" fontId="54" fillId="22" borderId="20" xfId="0" applyFont="1" applyFill="1" applyBorder="1" applyAlignment="1">
      <alignment horizontal="left" vertical="center" wrapText="1" indent="1"/>
    </xf>
    <xf numFmtId="0" fontId="54" fillId="22" borderId="19" xfId="0" applyFont="1" applyFill="1" applyBorder="1" applyAlignment="1">
      <alignment horizontal="justify" vertical="center" wrapText="1"/>
    </xf>
    <xf numFmtId="0" fontId="55" fillId="22" borderId="19" xfId="0" applyFont="1" applyFill="1" applyBorder="1" applyAlignment="1">
      <alignment vertical="center" wrapText="1"/>
    </xf>
    <xf numFmtId="0" fontId="55" fillId="22" borderId="20" xfId="0" applyFont="1" applyFill="1" applyBorder="1" applyAlignment="1">
      <alignment vertical="center" wrapText="1"/>
    </xf>
    <xf numFmtId="0" fontId="56" fillId="22" borderId="20" xfId="0" applyFont="1" applyFill="1" applyBorder="1" applyAlignment="1">
      <alignment vertical="center" wrapText="1"/>
    </xf>
    <xf numFmtId="0" fontId="54" fillId="22" borderId="21" xfId="0" applyFont="1" applyFill="1" applyBorder="1" applyAlignment="1">
      <alignment horizontal="justify" vertical="center" wrapText="1"/>
    </xf>
    <xf numFmtId="0" fontId="35" fillId="29" borderId="66" xfId="61" applyFont="1" applyFill="1" applyBorder="1" applyAlignment="1">
      <alignment horizontal="left" vertical="center" wrapText="1"/>
    </xf>
    <xf numFmtId="0" fontId="35" fillId="29" borderId="66" xfId="61" applyFont="1" applyFill="1" applyBorder="1" applyAlignment="1">
      <alignment horizontal="center" vertical="center"/>
    </xf>
    <xf numFmtId="4" fontId="35" fillId="29" borderId="66" xfId="58" applyNumberFormat="1" applyFont="1" applyFill="1" applyBorder="1" applyAlignment="1">
      <alignment horizontal="right" vertical="center"/>
    </xf>
    <xf numFmtId="0" fontId="35" fillId="29" borderId="66" xfId="61" applyFont="1" applyFill="1" applyBorder="1" applyAlignment="1">
      <alignment horizontal="left" vertical="center"/>
    </xf>
    <xf numFmtId="166" fontId="12" fillId="29" borderId="13" xfId="64" applyNumberFormat="1" applyFont="1" applyFill="1" applyBorder="1" applyAlignment="1" applyProtection="1">
      <alignment vertical="center"/>
      <protection locked="0"/>
    </xf>
    <xf numFmtId="4" fontId="0" fillId="29" borderId="57" xfId="0" applyNumberFormat="1" applyFill="1" applyBorder="1"/>
    <xf numFmtId="4" fontId="0" fillId="29" borderId="24" xfId="0" applyNumberFormat="1" applyFill="1" applyBorder="1" applyAlignment="1" applyProtection="1">
      <alignment vertical="center"/>
    </xf>
    <xf numFmtId="4" fontId="0" fillId="29" borderId="57" xfId="0" applyNumberFormat="1" applyFill="1" applyBorder="1" applyAlignment="1">
      <alignment vertical="center"/>
    </xf>
    <xf numFmtId="4" fontId="0" fillId="29" borderId="73" xfId="0" applyNumberFormat="1" applyFill="1" applyBorder="1"/>
    <xf numFmtId="4" fontId="0" fillId="29" borderId="28" xfId="0" applyNumberFormat="1" applyFill="1" applyBorder="1"/>
    <xf numFmtId="4" fontId="0" fillId="29" borderId="27" xfId="0" applyNumberFormat="1" applyFill="1" applyBorder="1"/>
    <xf numFmtId="4" fontId="0" fillId="29" borderId="26" xfId="0" applyNumberFormat="1" applyFill="1" applyBorder="1"/>
    <xf numFmtId="4" fontId="0" fillId="29" borderId="72" xfId="0" applyNumberFormat="1" applyFill="1" applyBorder="1"/>
    <xf numFmtId="4" fontId="0" fillId="29" borderId="71" xfId="0" applyNumberFormat="1" applyFill="1" applyBorder="1"/>
    <xf numFmtId="4" fontId="0" fillId="29" borderId="69" xfId="0" applyNumberFormat="1" applyFill="1" applyBorder="1"/>
    <xf numFmtId="4" fontId="0" fillId="29" borderId="74" xfId="0" applyNumberFormat="1" applyFill="1" applyBorder="1"/>
    <xf numFmtId="4" fontId="0" fillId="29" borderId="52" xfId="0" applyNumberFormat="1" applyFill="1" applyBorder="1" applyAlignment="1" applyProtection="1">
      <alignment vertical="center"/>
    </xf>
    <xf numFmtId="0" fontId="0" fillId="0" borderId="19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0" xfId="0" applyBorder="1"/>
    <xf numFmtId="0" fontId="0" fillId="0" borderId="19" xfId="0" applyBorder="1"/>
    <xf numFmtId="4" fontId="0" fillId="20" borderId="12" xfId="0" applyNumberFormat="1" applyFill="1" applyBorder="1"/>
    <xf numFmtId="4" fontId="0" fillId="20" borderId="55" xfId="0" applyNumberFormat="1" applyFill="1" applyBorder="1"/>
    <xf numFmtId="4" fontId="48" fillId="20" borderId="57" xfId="0" applyNumberFormat="1" applyFont="1" applyFill="1" applyBorder="1"/>
    <xf numFmtId="10" fontId="12" fillId="21" borderId="13" xfId="64" applyNumberFormat="1" applyFont="1" applyFill="1" applyBorder="1" applyAlignment="1" applyProtection="1">
      <alignment vertical="center"/>
    </xf>
    <xf numFmtId="4" fontId="0" fillId="29" borderId="23" xfId="0" applyNumberFormat="1" applyFill="1" applyBorder="1"/>
    <xf numFmtId="4" fontId="0" fillId="29" borderId="70" xfId="0" applyNumberFormat="1" applyFill="1" applyBorder="1"/>
    <xf numFmtId="4" fontId="0" fillId="29" borderId="12" xfId="0" applyNumberFormat="1" applyFill="1" applyBorder="1"/>
    <xf numFmtId="4" fontId="0" fillId="29" borderId="22" xfId="0" applyNumberFormat="1" applyFill="1" applyBorder="1"/>
    <xf numFmtId="4" fontId="0" fillId="29" borderId="24" xfId="0" applyNumberFormat="1" applyFill="1" applyBorder="1"/>
    <xf numFmtId="4" fontId="0" fillId="29" borderId="25" xfId="0" applyNumberFormat="1" applyFill="1" applyBorder="1"/>
    <xf numFmtId="4" fontId="0" fillId="29" borderId="52" xfId="0" applyNumberFormat="1" applyFill="1" applyBorder="1"/>
    <xf numFmtId="4" fontId="0" fillId="29" borderId="75" xfId="0" applyNumberFormat="1" applyFill="1" applyBorder="1"/>
    <xf numFmtId="4" fontId="0" fillId="29" borderId="76" xfId="0" applyNumberFormat="1" applyFill="1" applyBorder="1"/>
    <xf numFmtId="4" fontId="0" fillId="29" borderId="77" xfId="0" applyNumberFormat="1" applyFill="1" applyBorder="1"/>
    <xf numFmtId="4" fontId="0" fillId="29" borderId="55" xfId="0" applyNumberFormat="1" applyFill="1" applyBorder="1"/>
    <xf numFmtId="4" fontId="0" fillId="29" borderId="52" xfId="0" applyNumberFormat="1" applyFill="1" applyBorder="1" applyAlignment="1">
      <alignment vertical="center"/>
    </xf>
    <xf numFmtId="4" fontId="0" fillId="29" borderId="12" xfId="0" applyNumberFormat="1" applyFill="1" applyBorder="1" applyAlignment="1">
      <alignment vertical="center"/>
    </xf>
    <xf numFmtId="0" fontId="2" fillId="0" borderId="0" xfId="60" applyFont="1" applyBorder="1" applyAlignment="1">
      <alignment horizontal="left" vertical="top" wrapText="1"/>
    </xf>
    <xf numFmtId="0" fontId="2" fillId="0" borderId="0" xfId="60" applyFont="1" applyFill="1" applyBorder="1" applyAlignment="1">
      <alignment horizontal="left" vertical="top" wrapText="1"/>
    </xf>
    <xf numFmtId="0" fontId="49" fillId="23" borderId="79" xfId="60" applyFont="1" applyFill="1" applyBorder="1" applyAlignment="1">
      <alignment vertical="center" wrapText="1"/>
    </xf>
    <xf numFmtId="0" fontId="49" fillId="23" borderId="80" xfId="60" applyFont="1" applyFill="1" applyBorder="1" applyAlignment="1">
      <alignment vertical="center" wrapText="1"/>
    </xf>
    <xf numFmtId="0" fontId="49" fillId="23" borderId="82" xfId="60" applyFont="1" applyFill="1" applyBorder="1" applyAlignment="1">
      <alignment vertical="center" wrapText="1"/>
    </xf>
    <xf numFmtId="0" fontId="49" fillId="23" borderId="83" xfId="60" applyFont="1" applyFill="1" applyBorder="1" applyAlignment="1">
      <alignment vertical="center" wrapText="1"/>
    </xf>
    <xf numFmtId="0" fontId="8" fillId="0" borderId="0" xfId="60" applyFont="1" applyFill="1" applyBorder="1" applyAlignment="1"/>
    <xf numFmtId="0" fontId="8" fillId="0" borderId="0" xfId="60" applyFont="1" applyFill="1" applyBorder="1" applyAlignment="1">
      <alignment horizontal="left" vertical="top" wrapText="1"/>
    </xf>
    <xf numFmtId="14" fontId="33" fillId="0" borderId="0" xfId="60" applyNumberFormat="1" applyFont="1" applyFill="1" applyBorder="1" applyAlignment="1">
      <alignment vertical="center"/>
    </xf>
    <xf numFmtId="0" fontId="3" fillId="0" borderId="0" xfId="60" applyFont="1" applyBorder="1" applyAlignment="1">
      <alignment horizontal="left" wrapText="1"/>
    </xf>
    <xf numFmtId="165" fontId="3" fillId="0" borderId="0" xfId="65" applyNumberFormat="1" applyFont="1" applyFill="1" applyBorder="1" applyAlignment="1">
      <alignment horizontal="center" vertical="center"/>
    </xf>
    <xf numFmtId="0" fontId="59" fillId="0" borderId="0" xfId="60" applyFont="1" applyBorder="1"/>
    <xf numFmtId="0" fontId="2" fillId="0" borderId="0" xfId="60" applyFont="1" applyBorder="1" applyAlignment="1">
      <alignment horizontal="left" vertical="top" wrapText="1"/>
    </xf>
    <xf numFmtId="0" fontId="2" fillId="0" borderId="0" xfId="60" applyFont="1" applyFill="1" applyBorder="1" applyAlignment="1">
      <alignment horizontal="left" vertical="top" wrapText="1"/>
    </xf>
    <xf numFmtId="0" fontId="2" fillId="0" borderId="0" xfId="60" applyFont="1" applyFill="1" applyBorder="1" applyAlignment="1">
      <alignment horizontal="center" vertical="center"/>
    </xf>
    <xf numFmtId="14" fontId="33" fillId="30" borderId="11" xfId="60" applyNumberFormat="1" applyFont="1" applyFill="1" applyBorder="1" applyAlignment="1">
      <alignment vertical="center"/>
    </xf>
    <xf numFmtId="0" fontId="0" fillId="0" borderId="0" xfId="0" applyFill="1"/>
    <xf numFmtId="0" fontId="50" fillId="0" borderId="0" xfId="0" applyFont="1" applyFill="1" applyBorder="1" applyAlignment="1">
      <alignment vertical="center"/>
    </xf>
    <xf numFmtId="0" fontId="61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63" fillId="0" borderId="0" xfId="60" applyFont="1" applyBorder="1" applyAlignment="1">
      <alignment horizontal="left"/>
    </xf>
    <xf numFmtId="0" fontId="60" fillId="0" borderId="0" xfId="60" applyFont="1" applyBorder="1" applyAlignment="1">
      <alignment horizontal="left"/>
    </xf>
    <xf numFmtId="0" fontId="66" fillId="0" borderId="0" xfId="0" applyFont="1"/>
    <xf numFmtId="0" fontId="0" fillId="0" borderId="0" xfId="0" applyBorder="1"/>
    <xf numFmtId="0" fontId="7" fillId="0" borderId="0" xfId="60" applyFont="1" applyBorder="1" applyAlignment="1">
      <alignment wrapText="1"/>
    </xf>
    <xf numFmtId="0" fontId="7" fillId="0" borderId="0" xfId="60" applyFont="1" applyBorder="1" applyAlignment="1">
      <alignment horizontal="left" vertical="top" wrapText="1"/>
    </xf>
    <xf numFmtId="0" fontId="7" fillId="0" borderId="0" xfId="60" applyFont="1" applyBorder="1" applyAlignment="1">
      <alignment horizontal="left" vertical="top"/>
    </xf>
    <xf numFmtId="0" fontId="7" fillId="0" borderId="0" xfId="60" applyFont="1" applyFill="1" applyBorder="1" applyAlignment="1">
      <alignment horizontal="left" vertical="top"/>
    </xf>
    <xf numFmtId="165" fontId="3" fillId="19" borderId="31" xfId="65" applyNumberFormat="1" applyFont="1" applyFill="1" applyBorder="1" applyAlignment="1">
      <alignment horizontal="center" vertical="center"/>
    </xf>
    <xf numFmtId="0" fontId="65" fillId="0" borderId="0" xfId="0" applyFont="1"/>
    <xf numFmtId="0" fontId="64" fillId="0" borderId="0" xfId="60" applyFont="1" applyBorder="1"/>
    <xf numFmtId="0" fontId="2" fillId="0" borderId="0" xfId="60" applyFont="1" applyFill="1" applyBorder="1" applyAlignment="1">
      <alignment horizontal="center" vertical="center"/>
    </xf>
    <xf numFmtId="0" fontId="2" fillId="0" borderId="0" xfId="60" applyFont="1" applyBorder="1" applyAlignment="1">
      <alignment horizontal="left" vertical="top" wrapText="1"/>
    </xf>
    <xf numFmtId="0" fontId="59" fillId="0" borderId="0" xfId="60" applyFont="1" applyFill="1" applyBorder="1" applyAlignment="1">
      <alignment horizontal="left" vertical="top"/>
    </xf>
    <xf numFmtId="0" fontId="67" fillId="0" borderId="11" xfId="60" applyFont="1" applyBorder="1" applyAlignment="1"/>
    <xf numFmtId="0" fontId="58" fillId="0" borderId="0" xfId="60" applyFont="1" applyBorder="1" applyAlignment="1">
      <alignment vertical="center"/>
    </xf>
    <xf numFmtId="0" fontId="50" fillId="0" borderId="0" xfId="0" applyFont="1" applyAlignment="1">
      <alignment vertical="center"/>
    </xf>
    <xf numFmtId="0" fontId="50" fillId="0" borderId="0" xfId="0" applyFont="1" applyFill="1" applyAlignment="1">
      <alignment vertical="center"/>
    </xf>
    <xf numFmtId="0" fontId="58" fillId="0" borderId="0" xfId="60" applyFont="1" applyBorder="1"/>
    <xf numFmtId="0" fontId="58" fillId="0" borderId="0" xfId="60" applyFont="1" applyBorder="1" applyAlignment="1">
      <alignment horizontal="left"/>
    </xf>
    <xf numFmtId="0" fontId="50" fillId="0" borderId="0" xfId="0" applyFont="1"/>
    <xf numFmtId="0" fontId="50" fillId="0" borderId="0" xfId="0" applyFont="1" applyFill="1"/>
    <xf numFmtId="0" fontId="50" fillId="0" borderId="11" xfId="0" applyFont="1" applyBorder="1"/>
    <xf numFmtId="0" fontId="68" fillId="0" borderId="0" xfId="0" applyFont="1" applyAlignment="1">
      <alignment horizontal="center"/>
    </xf>
    <xf numFmtId="0" fontId="68" fillId="0" borderId="36" xfId="0" applyFont="1" applyBorder="1" applyAlignment="1">
      <alignment horizontal="center"/>
    </xf>
    <xf numFmtId="0" fontId="65" fillId="0" borderId="0" xfId="0" applyFont="1" applyAlignment="1"/>
    <xf numFmtId="0" fontId="72" fillId="0" borderId="11" xfId="60" applyFont="1" applyBorder="1" applyAlignment="1">
      <alignment horizontal="center" vertical="center"/>
    </xf>
    <xf numFmtId="0" fontId="2" fillId="0" borderId="0" xfId="60" applyFont="1" applyBorder="1" applyAlignment="1">
      <alignment horizontal="left" vertical="top" wrapText="1"/>
    </xf>
    <xf numFmtId="0" fontId="49" fillId="23" borderId="78" xfId="60" applyFont="1" applyFill="1" applyBorder="1" applyAlignment="1">
      <alignment horizontal="center" vertical="center" wrapText="1"/>
    </xf>
    <xf numFmtId="0" fontId="49" fillId="23" borderId="79" xfId="60" applyFont="1" applyFill="1" applyBorder="1" applyAlignment="1">
      <alignment horizontal="center" vertical="center" wrapText="1"/>
    </xf>
    <xf numFmtId="0" fontId="49" fillId="23" borderId="81" xfId="60" applyFont="1" applyFill="1" applyBorder="1" applyAlignment="1">
      <alignment horizontal="center" vertical="center" wrapText="1"/>
    </xf>
    <xf numFmtId="0" fontId="49" fillId="23" borderId="82" xfId="60" applyFont="1" applyFill="1" applyBorder="1" applyAlignment="1">
      <alignment horizontal="center" vertical="center" wrapText="1"/>
    </xf>
    <xf numFmtId="0" fontId="6" fillId="0" borderId="0" xfId="60" applyFont="1" applyFill="1" applyBorder="1" applyAlignment="1">
      <alignment horizontal="left" vertical="top" wrapText="1"/>
    </xf>
    <xf numFmtId="0" fontId="2" fillId="0" borderId="0" xfId="60" applyFont="1" applyBorder="1" applyAlignment="1">
      <alignment horizontal="left" vertical="top" wrapText="1"/>
    </xf>
    <xf numFmtId="164" fontId="33" fillId="30" borderId="11" xfId="60" applyNumberFormat="1" applyFont="1" applyFill="1" applyBorder="1" applyAlignment="1">
      <alignment horizontal="justify" vertical="justify" wrapText="1"/>
    </xf>
    <xf numFmtId="164" fontId="33" fillId="30" borderId="11" xfId="60" applyNumberFormat="1" applyFont="1" applyFill="1" applyBorder="1" applyAlignment="1">
      <alignment horizontal="justify" vertical="justify"/>
    </xf>
    <xf numFmtId="0" fontId="2" fillId="0" borderId="0" xfId="60" applyFont="1" applyFill="1" applyBorder="1" applyAlignment="1">
      <alignment horizontal="left" vertical="top" wrapText="1"/>
    </xf>
    <xf numFmtId="0" fontId="50" fillId="29" borderId="11" xfId="0" applyFont="1" applyFill="1" applyBorder="1" applyAlignment="1">
      <alignment horizontal="left" vertical="center"/>
    </xf>
    <xf numFmtId="0" fontId="50" fillId="0" borderId="11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justify" vertical="justify" wrapText="1"/>
    </xf>
    <xf numFmtId="0" fontId="58" fillId="0" borderId="29" xfId="60" applyFont="1" applyBorder="1" applyAlignment="1">
      <alignment horizontal="left" wrapText="1"/>
    </xf>
    <xf numFmtId="0" fontId="58" fillId="0" borderId="30" xfId="60" applyFont="1" applyBorder="1" applyAlignment="1">
      <alignment horizontal="left" wrapText="1"/>
    </xf>
    <xf numFmtId="0" fontId="58" fillId="0" borderId="31" xfId="60" applyFont="1" applyBorder="1" applyAlignment="1">
      <alignment horizontal="left" wrapText="1"/>
    </xf>
    <xf numFmtId="0" fontId="4" fillId="25" borderId="14" xfId="60" applyFont="1" applyFill="1" applyBorder="1" applyAlignment="1">
      <alignment horizontal="center" vertical="center"/>
    </xf>
    <xf numFmtId="0" fontId="4" fillId="25" borderId="15" xfId="60" applyFont="1" applyFill="1" applyBorder="1" applyAlignment="1">
      <alignment horizontal="center" vertical="center"/>
    </xf>
    <xf numFmtId="164" fontId="5" fillId="30" borderId="11" xfId="60" applyNumberFormat="1" applyFont="1" applyFill="1" applyBorder="1" applyAlignment="1">
      <alignment horizontal="center" vertical="center"/>
    </xf>
    <xf numFmtId="0" fontId="2" fillId="0" borderId="0" xfId="60" applyFont="1" applyFill="1" applyBorder="1" applyAlignment="1">
      <alignment horizontal="center" vertical="center"/>
    </xf>
    <xf numFmtId="0" fontId="2" fillId="0" borderId="0" xfId="60" applyFont="1" applyFill="1" applyBorder="1" applyAlignment="1">
      <alignment horizontal="right" vertical="center" wrapText="1"/>
    </xf>
    <xf numFmtId="164" fontId="33" fillId="30" borderId="29" xfId="60" applyNumberFormat="1" applyFont="1" applyFill="1" applyBorder="1" applyAlignment="1">
      <alignment horizontal="left" vertical="center"/>
    </xf>
    <xf numFmtId="164" fontId="33" fillId="30" borderId="31" xfId="60" applyNumberFormat="1" applyFont="1" applyFill="1" applyBorder="1" applyAlignment="1">
      <alignment horizontal="left" vertical="center"/>
    </xf>
    <xf numFmtId="0" fontId="48" fillId="0" borderId="0" xfId="0" applyFont="1" applyAlignment="1">
      <alignment horizontal="justify" vertical="center" wrapText="1"/>
    </xf>
    <xf numFmtId="0" fontId="62" fillId="0" borderId="0" xfId="0" applyFont="1" applyAlignment="1">
      <alignment horizontal="left" vertical="top" wrapText="1"/>
    </xf>
    <xf numFmtId="0" fontId="62" fillId="0" borderId="85" xfId="0" applyFont="1" applyBorder="1" applyAlignment="1">
      <alignment horizontal="left" vertical="top" wrapText="1"/>
    </xf>
    <xf numFmtId="0" fontId="4" fillId="25" borderId="18" xfId="60" applyFont="1" applyFill="1" applyBorder="1" applyAlignment="1">
      <alignment horizontal="center" vertical="center"/>
    </xf>
    <xf numFmtId="0" fontId="58" fillId="0" borderId="11" xfId="60" applyFont="1" applyBorder="1" applyAlignment="1">
      <alignment horizontal="center" vertical="center"/>
    </xf>
    <xf numFmtId="0" fontId="67" fillId="0" borderId="11" xfId="60" applyFont="1" applyBorder="1" applyAlignment="1"/>
    <xf numFmtId="0" fontId="6" fillId="0" borderId="0" xfId="60" applyFont="1" applyBorder="1" applyAlignment="1">
      <alignment horizontal="left" vertical="top" wrapText="1"/>
    </xf>
    <xf numFmtId="164" fontId="33" fillId="30" borderId="32" xfId="60" applyNumberFormat="1" applyFont="1" applyFill="1" applyBorder="1" applyAlignment="1">
      <alignment horizontal="justify" vertical="justify" wrapText="1"/>
    </xf>
    <xf numFmtId="164" fontId="33" fillId="30" borderId="33" xfId="60" applyNumberFormat="1" applyFont="1" applyFill="1" applyBorder="1" applyAlignment="1">
      <alignment horizontal="justify" vertical="justify" wrapText="1"/>
    </xf>
    <xf numFmtId="164" fontId="33" fillId="30" borderId="37" xfId="60" applyNumberFormat="1" applyFont="1" applyFill="1" applyBorder="1" applyAlignment="1">
      <alignment horizontal="justify" vertical="justify" wrapText="1"/>
    </xf>
    <xf numFmtId="164" fontId="33" fillId="30" borderId="34" xfId="60" applyNumberFormat="1" applyFont="1" applyFill="1" applyBorder="1" applyAlignment="1">
      <alignment horizontal="justify" vertical="justify" wrapText="1"/>
    </xf>
    <xf numFmtId="164" fontId="33" fillId="30" borderId="0" xfId="60" applyNumberFormat="1" applyFont="1" applyFill="1" applyBorder="1" applyAlignment="1">
      <alignment horizontal="justify" vertical="justify" wrapText="1"/>
    </xf>
    <xf numFmtId="164" fontId="33" fillId="30" borderId="38" xfId="60" applyNumberFormat="1" applyFont="1" applyFill="1" applyBorder="1" applyAlignment="1">
      <alignment horizontal="justify" vertical="justify" wrapText="1"/>
    </xf>
    <xf numFmtId="164" fontId="33" fillId="30" borderId="35" xfId="60" applyNumberFormat="1" applyFont="1" applyFill="1" applyBorder="1" applyAlignment="1">
      <alignment horizontal="justify" vertical="justify" wrapText="1"/>
    </xf>
    <xf numFmtId="164" fontId="33" fillId="30" borderId="36" xfId="60" applyNumberFormat="1" applyFont="1" applyFill="1" applyBorder="1" applyAlignment="1">
      <alignment horizontal="justify" vertical="justify" wrapText="1"/>
    </xf>
    <xf numFmtId="164" fontId="33" fillId="30" borderId="39" xfId="60" applyNumberFormat="1" applyFont="1" applyFill="1" applyBorder="1" applyAlignment="1">
      <alignment horizontal="justify" vertical="justify" wrapText="1"/>
    </xf>
    <xf numFmtId="14" fontId="33" fillId="30" borderId="29" xfId="60" applyNumberFormat="1" applyFont="1" applyFill="1" applyBorder="1" applyAlignment="1">
      <alignment horizontal="center" vertical="center"/>
    </xf>
    <xf numFmtId="14" fontId="33" fillId="30" borderId="31" xfId="60" applyNumberFormat="1" applyFont="1" applyFill="1" applyBorder="1" applyAlignment="1">
      <alignment horizontal="center" vertical="center"/>
    </xf>
    <xf numFmtId="164" fontId="33" fillId="30" borderId="32" xfId="60" applyNumberFormat="1" applyFont="1" applyFill="1" applyBorder="1" applyAlignment="1">
      <alignment horizontal="center" vertical="justify"/>
    </xf>
    <xf numFmtId="164" fontId="33" fillId="30" borderId="33" xfId="60" applyNumberFormat="1" applyFont="1" applyFill="1" applyBorder="1" applyAlignment="1">
      <alignment horizontal="center" vertical="justify"/>
    </xf>
    <xf numFmtId="164" fontId="33" fillId="30" borderId="37" xfId="60" applyNumberFormat="1" applyFont="1" applyFill="1" applyBorder="1" applyAlignment="1">
      <alignment horizontal="center" vertical="justify"/>
    </xf>
    <xf numFmtId="164" fontId="33" fillId="30" borderId="34" xfId="60" applyNumberFormat="1" applyFont="1" applyFill="1" applyBorder="1" applyAlignment="1">
      <alignment horizontal="center" vertical="justify"/>
    </xf>
    <xf numFmtId="164" fontId="33" fillId="30" borderId="0" xfId="60" applyNumberFormat="1" applyFont="1" applyFill="1" applyBorder="1" applyAlignment="1">
      <alignment horizontal="center" vertical="justify"/>
    </xf>
    <xf numFmtId="164" fontId="33" fillId="30" borderId="38" xfId="60" applyNumberFormat="1" applyFont="1" applyFill="1" applyBorder="1" applyAlignment="1">
      <alignment horizontal="center" vertical="justify"/>
    </xf>
    <xf numFmtId="164" fontId="33" fillId="30" borderId="35" xfId="60" applyNumberFormat="1" applyFont="1" applyFill="1" applyBorder="1" applyAlignment="1">
      <alignment horizontal="center" vertical="justify"/>
    </xf>
    <xf numFmtId="164" fontId="33" fillId="30" borderId="36" xfId="60" applyNumberFormat="1" applyFont="1" applyFill="1" applyBorder="1" applyAlignment="1">
      <alignment horizontal="center" vertical="justify"/>
    </xf>
    <xf numFmtId="164" fontId="33" fillId="30" borderId="39" xfId="60" applyNumberFormat="1" applyFont="1" applyFill="1" applyBorder="1" applyAlignment="1">
      <alignment horizontal="center" vertical="justify"/>
    </xf>
    <xf numFmtId="0" fontId="50" fillId="0" borderId="29" xfId="0" applyFont="1" applyFill="1" applyBorder="1" applyAlignment="1">
      <alignment horizontal="center" vertical="center" wrapText="1"/>
    </xf>
    <xf numFmtId="0" fontId="50" fillId="0" borderId="30" xfId="0" applyFont="1" applyFill="1" applyBorder="1" applyAlignment="1">
      <alignment horizontal="center" vertical="center" wrapText="1"/>
    </xf>
    <xf numFmtId="0" fontId="50" fillId="0" borderId="31" xfId="0" applyFont="1" applyFill="1" applyBorder="1" applyAlignment="1">
      <alignment horizontal="center" vertical="center" wrapText="1"/>
    </xf>
    <xf numFmtId="0" fontId="50" fillId="29" borderId="29" xfId="0" applyFont="1" applyFill="1" applyBorder="1" applyAlignment="1">
      <alignment horizontal="center" vertical="center"/>
    </xf>
    <xf numFmtId="0" fontId="50" fillId="29" borderId="30" xfId="0" applyFont="1" applyFill="1" applyBorder="1" applyAlignment="1">
      <alignment horizontal="center" vertical="center"/>
    </xf>
    <xf numFmtId="0" fontId="50" fillId="29" borderId="31" xfId="0" applyFont="1" applyFill="1" applyBorder="1" applyAlignment="1">
      <alignment horizontal="center" vertical="center"/>
    </xf>
    <xf numFmtId="0" fontId="58" fillId="0" borderId="0" xfId="60" applyFont="1" applyFill="1" applyBorder="1" applyAlignment="1">
      <alignment horizontal="left" vertical="top" wrapText="1"/>
    </xf>
    <xf numFmtId="0" fontId="3" fillId="0" borderId="29" xfId="60" applyFont="1" applyFill="1" applyBorder="1" applyAlignment="1">
      <alignment horizontal="left"/>
    </xf>
    <xf numFmtId="0" fontId="3" fillId="0" borderId="31" xfId="60" applyFont="1" applyFill="1" applyBorder="1" applyAlignment="1">
      <alignment horizontal="left"/>
    </xf>
    <xf numFmtId="0" fontId="9" fillId="0" borderId="0" xfId="60" applyFont="1" applyFill="1" applyBorder="1" applyAlignment="1">
      <alignment horizontal="left" vertical="top" wrapText="1"/>
    </xf>
    <xf numFmtId="0" fontId="58" fillId="0" borderId="29" xfId="60" applyFont="1" applyBorder="1" applyAlignment="1">
      <alignment horizontal="center" vertical="center"/>
    </xf>
    <xf numFmtId="0" fontId="58" fillId="0" borderId="31" xfId="60" applyFont="1" applyBorder="1" applyAlignment="1">
      <alignment horizontal="center" vertical="center"/>
    </xf>
    <xf numFmtId="0" fontId="67" fillId="0" borderId="29" xfId="60" applyFont="1" applyBorder="1" applyAlignment="1">
      <alignment vertical="center" wrapText="1"/>
    </xf>
    <xf numFmtId="0" fontId="67" fillId="0" borderId="31" xfId="60" applyFont="1" applyBorder="1" applyAlignment="1">
      <alignment vertical="center" wrapText="1"/>
    </xf>
    <xf numFmtId="0" fontId="67" fillId="0" borderId="29" xfId="60" applyFont="1" applyBorder="1" applyAlignment="1">
      <alignment vertical="top"/>
    </xf>
    <xf numFmtId="0" fontId="67" fillId="0" borderId="31" xfId="60" applyFont="1" applyBorder="1" applyAlignment="1">
      <alignment vertical="top"/>
    </xf>
    <xf numFmtId="0" fontId="58" fillId="0" borderId="30" xfId="60" applyFont="1" applyBorder="1" applyAlignment="1">
      <alignment horizontal="center" vertical="center"/>
    </xf>
    <xf numFmtId="0" fontId="67" fillId="0" borderId="11" xfId="60" applyFont="1" applyBorder="1" applyAlignment="1">
      <alignment vertical="center" wrapText="1"/>
    </xf>
    <xf numFmtId="0" fontId="67" fillId="0" borderId="32" xfId="60" applyFont="1" applyBorder="1" applyAlignment="1">
      <alignment vertical="center" wrapText="1"/>
    </xf>
    <xf numFmtId="0" fontId="67" fillId="0" borderId="37" xfId="60" applyFont="1" applyBorder="1" applyAlignment="1">
      <alignment vertical="center" wrapText="1"/>
    </xf>
    <xf numFmtId="0" fontId="59" fillId="0" borderId="29" xfId="60" applyFont="1" applyBorder="1" applyAlignment="1">
      <alignment horizontal="left" wrapText="1"/>
    </xf>
    <xf numFmtId="0" fontId="59" fillId="0" borderId="30" xfId="60" applyFont="1" applyBorder="1" applyAlignment="1">
      <alignment horizontal="left" wrapText="1"/>
    </xf>
    <xf numFmtId="0" fontId="59" fillId="0" borderId="31" xfId="60" applyFont="1" applyBorder="1" applyAlignment="1">
      <alignment horizontal="left" wrapText="1"/>
    </xf>
    <xf numFmtId="0" fontId="73" fillId="0" borderId="0" xfId="60" applyFont="1" applyBorder="1" applyAlignment="1">
      <alignment horizontal="left" vertical="top" wrapText="1"/>
    </xf>
    <xf numFmtId="0" fontId="71" fillId="0" borderId="0" xfId="60" applyFont="1" applyFill="1" applyBorder="1" applyAlignment="1">
      <alignment horizontal="center" vertical="center"/>
    </xf>
    <xf numFmtId="0" fontId="72" fillId="0" borderId="29" xfId="60" applyFont="1" applyBorder="1" applyAlignment="1">
      <alignment horizontal="center" vertical="center"/>
    </xf>
    <xf numFmtId="0" fontId="72" fillId="0" borderId="31" xfId="60" applyFont="1" applyBorder="1" applyAlignment="1">
      <alignment horizontal="center" vertical="center"/>
    </xf>
    <xf numFmtId="0" fontId="35" fillId="0" borderId="0" xfId="64" applyFont="1" applyAlignment="1">
      <alignment horizontal="left" vertical="top" wrapText="1"/>
    </xf>
    <xf numFmtId="0" fontId="49" fillId="23" borderId="0" xfId="60" applyFont="1" applyFill="1" applyBorder="1" applyAlignment="1">
      <alignment horizontal="center" vertical="center" wrapText="1"/>
    </xf>
    <xf numFmtId="0" fontId="49" fillId="23" borderId="84" xfId="60" applyFont="1" applyFill="1" applyBorder="1" applyAlignment="1">
      <alignment horizontal="center" vertical="center" wrapText="1"/>
    </xf>
    <xf numFmtId="0" fontId="49" fillId="23" borderId="78" xfId="60" applyFont="1" applyFill="1" applyBorder="1" applyAlignment="1">
      <alignment horizontal="left" vertical="center" wrapText="1"/>
    </xf>
    <xf numFmtId="0" fontId="49" fillId="23" borderId="79" xfId="60" applyFont="1" applyFill="1" applyBorder="1" applyAlignment="1">
      <alignment horizontal="left" vertical="center" wrapText="1"/>
    </xf>
    <xf numFmtId="0" fontId="49" fillId="23" borderId="81" xfId="60" applyFont="1" applyFill="1" applyBorder="1" applyAlignment="1">
      <alignment horizontal="left" vertical="center" wrapText="1"/>
    </xf>
    <xf numFmtId="0" fontId="49" fillId="23" borderId="82" xfId="60" applyFont="1" applyFill="1" applyBorder="1" applyAlignment="1">
      <alignment horizontal="left" vertical="center" wrapText="1"/>
    </xf>
    <xf numFmtId="2" fontId="41" fillId="27" borderId="66" xfId="61" applyNumberFormat="1" applyFont="1" applyFill="1" applyBorder="1" applyAlignment="1">
      <alignment horizontal="center" vertical="center" wrapText="1"/>
    </xf>
    <xf numFmtId="4" fontId="40" fillId="27" borderId="66" xfId="63" applyNumberFormat="1" applyFont="1" applyFill="1" applyBorder="1" applyAlignment="1" applyProtection="1">
      <alignment horizontal="center" vertical="center" wrapText="1"/>
      <protection locked="0"/>
    </xf>
    <xf numFmtId="4" fontId="0" fillId="29" borderId="32" xfId="0" applyNumberFormat="1" applyFill="1" applyBorder="1" applyAlignment="1">
      <alignment horizontal="left" vertical="center"/>
    </xf>
    <xf numFmtId="4" fontId="0" fillId="29" borderId="33" xfId="0" applyNumberFormat="1" applyFill="1" applyBorder="1" applyAlignment="1">
      <alignment horizontal="left" vertical="center"/>
    </xf>
    <xf numFmtId="4" fontId="0" fillId="29" borderId="37" xfId="0" applyNumberFormat="1" applyFill="1" applyBorder="1" applyAlignment="1">
      <alignment horizontal="left" vertical="center"/>
    </xf>
    <xf numFmtId="4" fontId="0" fillId="29" borderId="35" xfId="0" applyNumberFormat="1" applyFill="1" applyBorder="1" applyAlignment="1">
      <alignment horizontal="left" vertical="center"/>
    </xf>
    <xf numFmtId="4" fontId="0" fillId="29" borderId="36" xfId="0" applyNumberFormat="1" applyFill="1" applyBorder="1" applyAlignment="1">
      <alignment horizontal="left" vertical="center"/>
    </xf>
    <xf numFmtId="4" fontId="0" fillId="29" borderId="39" xfId="0" applyNumberFormat="1" applyFill="1" applyBorder="1" applyAlignment="1">
      <alignment horizontal="left" vertical="center"/>
    </xf>
    <xf numFmtId="0" fontId="49" fillId="23" borderId="40" xfId="60" applyFont="1" applyFill="1" applyBorder="1" applyAlignment="1">
      <alignment horizontal="center" vertical="center" wrapText="1"/>
    </xf>
    <xf numFmtId="0" fontId="49" fillId="23" borderId="41" xfId="60" applyFont="1" applyFill="1" applyBorder="1" applyAlignment="1">
      <alignment horizontal="center" vertical="center" wrapText="1"/>
    </xf>
    <xf numFmtId="0" fontId="49" fillId="23" borderId="42" xfId="60" applyFont="1" applyFill="1" applyBorder="1" applyAlignment="1">
      <alignment horizontal="left" vertical="center" wrapText="1"/>
    </xf>
    <xf numFmtId="0" fontId="49" fillId="23" borderId="43" xfId="60" applyFont="1" applyFill="1" applyBorder="1" applyAlignment="1">
      <alignment horizontal="left" vertical="center" wrapText="1"/>
    </xf>
    <xf numFmtId="0" fontId="49" fillId="23" borderId="44" xfId="60" applyFont="1" applyFill="1" applyBorder="1" applyAlignment="1">
      <alignment horizontal="left" vertical="center" wrapText="1"/>
    </xf>
    <xf numFmtId="0" fontId="49" fillId="23" borderId="45" xfId="60" applyFont="1" applyFill="1" applyBorder="1" applyAlignment="1">
      <alignment horizontal="left" vertical="center" wrapText="1"/>
    </xf>
    <xf numFmtId="0" fontId="49" fillId="23" borderId="46" xfId="60" applyFont="1" applyFill="1" applyBorder="1" applyAlignment="1">
      <alignment horizontal="left" vertical="center" wrapText="1"/>
    </xf>
    <xf numFmtId="0" fontId="49" fillId="23" borderId="47" xfId="60" applyFont="1" applyFill="1" applyBorder="1" applyAlignment="1">
      <alignment horizontal="left" vertical="center" wrapText="1"/>
    </xf>
    <xf numFmtId="0" fontId="13" fillId="21" borderId="16" xfId="64" applyFont="1" applyFill="1" applyBorder="1" applyAlignment="1">
      <alignment horizontal="center" vertical="center" wrapText="1"/>
    </xf>
    <xf numFmtId="0" fontId="13" fillId="21" borderId="17" xfId="64" applyFont="1" applyFill="1" applyBorder="1" applyAlignment="1">
      <alignment horizontal="center" vertical="center" wrapText="1"/>
    </xf>
    <xf numFmtId="0" fontId="51" fillId="0" borderId="19" xfId="0" applyFont="1" applyBorder="1" applyAlignment="1">
      <alignment horizontal="center" vertical="center" wrapText="1"/>
    </xf>
    <xf numFmtId="0" fontId="51" fillId="0" borderId="20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center" wrapText="1"/>
    </xf>
    <xf numFmtId="0" fontId="55" fillId="0" borderId="32" xfId="0" applyFont="1" applyBorder="1" applyAlignment="1">
      <alignment horizontal="left" vertical="center" wrapText="1"/>
    </xf>
    <xf numFmtId="0" fontId="55" fillId="0" borderId="34" xfId="0" applyFont="1" applyBorder="1" applyAlignment="1">
      <alignment horizontal="left" vertical="center"/>
    </xf>
    <xf numFmtId="0" fontId="55" fillId="0" borderId="35" xfId="0" applyFont="1" applyBorder="1" applyAlignment="1">
      <alignment horizontal="left" vertical="center"/>
    </xf>
    <xf numFmtId="0" fontId="55" fillId="0" borderId="19" xfId="0" applyFont="1" applyBorder="1" applyAlignment="1">
      <alignment horizontal="left" vertical="center" wrapText="1"/>
    </xf>
    <xf numFmtId="0" fontId="55" fillId="0" borderId="20" xfId="0" applyFont="1" applyBorder="1" applyAlignment="1">
      <alignment horizontal="left" vertical="center" wrapText="1"/>
    </xf>
    <xf numFmtId="0" fontId="55" fillId="0" borderId="21" xfId="0" applyFont="1" applyBorder="1" applyAlignment="1">
      <alignment horizontal="left" vertical="center" wrapText="1"/>
    </xf>
    <xf numFmtId="0" fontId="55" fillId="0" borderId="20" xfId="0" applyFont="1" applyBorder="1" applyAlignment="1">
      <alignment horizontal="left" vertical="center"/>
    </xf>
    <xf numFmtId="0" fontId="55" fillId="0" borderId="34" xfId="0" applyFont="1" applyBorder="1" applyAlignment="1">
      <alignment horizontal="left" vertical="center" wrapText="1"/>
    </xf>
    <xf numFmtId="0" fontId="57" fillId="31" borderId="0" xfId="0" applyFont="1" applyFill="1" applyBorder="1" applyAlignment="1">
      <alignment horizontal="center"/>
    </xf>
  </cellXfs>
  <cellStyles count="86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Cor1 2" xfId="7" xr:uid="{00000000-0005-0000-0000-000006000000}"/>
    <cellStyle name="20% - Cor2 2" xfId="8" xr:uid="{00000000-0005-0000-0000-000007000000}"/>
    <cellStyle name="20% - Cor3 2" xfId="9" xr:uid="{00000000-0005-0000-0000-000008000000}"/>
    <cellStyle name="20% - Cor4 2" xfId="10" xr:uid="{00000000-0005-0000-0000-000009000000}"/>
    <cellStyle name="20% - Cor5 2" xfId="11" xr:uid="{00000000-0005-0000-0000-00000A000000}"/>
    <cellStyle name="20% - Cor6 2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Cor1 2" xfId="19" xr:uid="{00000000-0005-0000-0000-000012000000}"/>
    <cellStyle name="40% - Cor2 2" xfId="20" xr:uid="{00000000-0005-0000-0000-000013000000}"/>
    <cellStyle name="40% - Cor3 2" xfId="21" xr:uid="{00000000-0005-0000-0000-000014000000}"/>
    <cellStyle name="40% - Cor5 2" xfId="22" xr:uid="{00000000-0005-0000-0000-000015000000}"/>
    <cellStyle name="40% - Cor6 2" xfId="23" xr:uid="{00000000-0005-0000-0000-000016000000}"/>
    <cellStyle name="60% - Accent1 2" xfId="24" xr:uid="{00000000-0005-0000-0000-000017000000}"/>
    <cellStyle name="60% - Accent2 2" xfId="25" xr:uid="{00000000-0005-0000-0000-000018000000}"/>
    <cellStyle name="60% - Accent3 2" xfId="26" xr:uid="{00000000-0005-0000-0000-000019000000}"/>
    <cellStyle name="60% - Accent4 2" xfId="27" xr:uid="{00000000-0005-0000-0000-00001A000000}"/>
    <cellStyle name="60% - Accent5 2" xfId="28" xr:uid="{00000000-0005-0000-0000-00001B000000}"/>
    <cellStyle name="60% - Accent6 2" xfId="29" xr:uid="{00000000-0005-0000-0000-00001C000000}"/>
    <cellStyle name="60% - Cor2 2" xfId="30" xr:uid="{00000000-0005-0000-0000-00001D000000}"/>
    <cellStyle name="60% - Cor3 2" xfId="31" xr:uid="{00000000-0005-0000-0000-00001E000000}"/>
    <cellStyle name="60% - Cor5 2" xfId="32" xr:uid="{00000000-0005-0000-0000-00001F000000}"/>
    <cellStyle name="Accent1 2" xfId="33" xr:uid="{00000000-0005-0000-0000-000020000000}"/>
    <cellStyle name="Accent2 2" xfId="34" xr:uid="{00000000-0005-0000-0000-000021000000}"/>
    <cellStyle name="Accent3 2" xfId="35" xr:uid="{00000000-0005-0000-0000-000022000000}"/>
    <cellStyle name="Accent4 2" xfId="36" xr:uid="{00000000-0005-0000-0000-000023000000}"/>
    <cellStyle name="Accent5 2" xfId="37" xr:uid="{00000000-0005-0000-0000-000024000000}"/>
    <cellStyle name="Accent6 2" xfId="38" xr:uid="{00000000-0005-0000-0000-000025000000}"/>
    <cellStyle name="Bad 2" xfId="39" xr:uid="{00000000-0005-0000-0000-000026000000}"/>
    <cellStyle name="Cabeçalho 1 2" xfId="40" xr:uid="{00000000-0005-0000-0000-000027000000}"/>
    <cellStyle name="Cabeçalho 2 2" xfId="41" xr:uid="{00000000-0005-0000-0000-000028000000}"/>
    <cellStyle name="Cabeçalho 3 2" xfId="42" xr:uid="{00000000-0005-0000-0000-000029000000}"/>
    <cellStyle name="Cabeçalho 4 2" xfId="43" xr:uid="{00000000-0005-0000-0000-00002A000000}"/>
    <cellStyle name="Calculation 2" xfId="44" xr:uid="{00000000-0005-0000-0000-00002B000000}"/>
    <cellStyle name="Cálculo 2" xfId="45" xr:uid="{00000000-0005-0000-0000-00002C000000}"/>
    <cellStyle name="Célula Ligada 2" xfId="46" xr:uid="{00000000-0005-0000-0000-00002D000000}"/>
    <cellStyle name="Check Cell 2" xfId="47" xr:uid="{00000000-0005-0000-0000-00002E000000}"/>
    <cellStyle name="Cor3 2" xfId="48" xr:uid="{00000000-0005-0000-0000-00002F000000}"/>
    <cellStyle name="Correcto 2" xfId="49" xr:uid="{00000000-0005-0000-0000-000030000000}"/>
    <cellStyle name="Entrada 2" xfId="50" xr:uid="{00000000-0005-0000-0000-000031000000}"/>
    <cellStyle name="Euro" xfId="51" xr:uid="{00000000-0005-0000-0000-000032000000}"/>
    <cellStyle name="Euro 2" xfId="52" xr:uid="{00000000-0005-0000-0000-000033000000}"/>
    <cellStyle name="Euro 3" xfId="53" xr:uid="{00000000-0005-0000-0000-000034000000}"/>
    <cellStyle name="Euro 3 2" xfId="54" xr:uid="{00000000-0005-0000-0000-000035000000}"/>
    <cellStyle name="Euro 4" xfId="55" xr:uid="{00000000-0005-0000-0000-000036000000}"/>
    <cellStyle name="Euro 4 2" xfId="56" xr:uid="{00000000-0005-0000-0000-000037000000}"/>
    <cellStyle name="Explanatory Text 2" xfId="57" xr:uid="{00000000-0005-0000-0000-000038000000}"/>
    <cellStyle name="Moeda 2" xfId="58" xr:uid="{00000000-0005-0000-0000-000039000000}"/>
    <cellStyle name="Neutral 2" xfId="59" xr:uid="{00000000-0005-0000-0000-00003A000000}"/>
    <cellStyle name="Normal" xfId="0" builtinId="0"/>
    <cellStyle name="Normal 2" xfId="60" xr:uid="{00000000-0005-0000-0000-00003C000000}"/>
    <cellStyle name="Normal 2 2" xfId="61" xr:uid="{00000000-0005-0000-0000-00003D000000}"/>
    <cellStyle name="Normal 3" xfId="62" xr:uid="{00000000-0005-0000-0000-00003E000000}"/>
    <cellStyle name="Normal 3 2" xfId="63" xr:uid="{00000000-0005-0000-0000-00003F000000}"/>
    <cellStyle name="Normal 4" xfId="64" xr:uid="{00000000-0005-0000-0000-000040000000}"/>
    <cellStyle name="Normal_360 atecnica" xfId="65" xr:uid="{00000000-0005-0000-0000-000041000000}"/>
    <cellStyle name="Normal_FACI-ValeInov-110" xfId="66" xr:uid="{00000000-0005-0000-0000-000042000000}"/>
    <cellStyle name="Nota 2" xfId="67" xr:uid="{00000000-0005-0000-0000-000043000000}"/>
    <cellStyle name="Nota 3" xfId="68" xr:uid="{00000000-0005-0000-0000-000044000000}"/>
    <cellStyle name="Nota 4" xfId="69" xr:uid="{00000000-0005-0000-0000-000045000000}"/>
    <cellStyle name="Nota 5" xfId="70" xr:uid="{00000000-0005-0000-0000-000046000000}"/>
    <cellStyle name="Output 2" xfId="71" xr:uid="{00000000-0005-0000-0000-000047000000}"/>
    <cellStyle name="Percent 2" xfId="72" xr:uid="{00000000-0005-0000-0000-000048000000}"/>
    <cellStyle name="Percent 2 2" xfId="73" xr:uid="{00000000-0005-0000-0000-000049000000}"/>
    <cellStyle name="Percent 3" xfId="74" xr:uid="{00000000-0005-0000-0000-00004A000000}"/>
    <cellStyle name="Percent 4" xfId="75" xr:uid="{00000000-0005-0000-0000-00004B000000}"/>
    <cellStyle name="Percent 4 2" xfId="76" xr:uid="{00000000-0005-0000-0000-00004C000000}"/>
    <cellStyle name="Percentagem 2" xfId="77" xr:uid="{00000000-0005-0000-0000-00004D000000}"/>
    <cellStyle name="Percentagem 2 2" xfId="78" xr:uid="{00000000-0005-0000-0000-00004E000000}"/>
    <cellStyle name="Percentagem 3" xfId="79" xr:uid="{00000000-0005-0000-0000-00004F000000}"/>
    <cellStyle name="Saída 2" xfId="80" xr:uid="{00000000-0005-0000-0000-000050000000}"/>
    <cellStyle name="Texto de Aviso 2" xfId="81" xr:uid="{00000000-0005-0000-0000-000051000000}"/>
    <cellStyle name="Texto Explicativo 2" xfId="82" xr:uid="{00000000-0005-0000-0000-000052000000}"/>
    <cellStyle name="Title 2" xfId="83" xr:uid="{00000000-0005-0000-0000-000053000000}"/>
    <cellStyle name="Total 2" xfId="84" xr:uid="{00000000-0005-0000-0000-000054000000}"/>
    <cellStyle name="Total 3" xfId="85" xr:uid="{00000000-0005-0000-0000-000055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285751</xdr:colOff>
      <xdr:row>1</xdr:row>
      <xdr:rowOff>102681</xdr:rowOff>
    </xdr:from>
    <xdr:to>
      <xdr:col>12</xdr:col>
      <xdr:colOff>35719</xdr:colOff>
      <xdr:row>2</xdr:row>
      <xdr:rowOff>685582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1" r="60582" b="20383"/>
        <a:stretch>
          <a:fillRect/>
        </a:stretch>
      </xdr:blipFill>
      <xdr:spPr bwMode="auto">
        <a:xfrm>
          <a:off x="8048626" y="305087"/>
          <a:ext cx="2428874" cy="77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288059</xdr:colOff>
      <xdr:row>1</xdr:row>
      <xdr:rowOff>186116</xdr:rowOff>
    </xdr:from>
    <xdr:to>
      <xdr:col>9</xdr:col>
      <xdr:colOff>297657</xdr:colOff>
      <xdr:row>2</xdr:row>
      <xdr:rowOff>685800</xdr:rowOff>
    </xdr:to>
    <xdr:pic>
      <xdr:nvPicPr>
        <xdr:cNvPr id="7" name="Imagem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2372" y="388522"/>
          <a:ext cx="3748160" cy="690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285749</xdr:colOff>
      <xdr:row>2</xdr:row>
      <xdr:rowOff>142875</xdr:rowOff>
    </xdr:from>
    <xdr:to>
      <xdr:col>13</xdr:col>
      <xdr:colOff>654843</xdr:colOff>
      <xdr:row>2</xdr:row>
      <xdr:rowOff>642938</xdr:rowOff>
    </xdr:to>
    <xdr:pic>
      <xdr:nvPicPr>
        <xdr:cNvPr id="8" name="Imagem 7" descr="C:\Users\Margarida\Desktop\LogoProbasto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727530" y="535781"/>
          <a:ext cx="1262063" cy="5000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837933</xdr:colOff>
      <xdr:row>0</xdr:row>
      <xdr:rowOff>163286</xdr:rowOff>
    </xdr:from>
    <xdr:to>
      <xdr:col>13</xdr:col>
      <xdr:colOff>939985</xdr:colOff>
      <xdr:row>1</xdr:row>
      <xdr:rowOff>746187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1" r="60582" b="20383"/>
        <a:stretch>
          <a:fillRect/>
        </a:stretch>
      </xdr:blipFill>
      <xdr:spPr bwMode="auto">
        <a:xfrm>
          <a:off x="12472040" y="163286"/>
          <a:ext cx="2428874" cy="77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326572</xdr:colOff>
      <xdr:row>1</xdr:row>
      <xdr:rowOff>56221</xdr:rowOff>
    </xdr:from>
    <xdr:to>
      <xdr:col>10</xdr:col>
      <xdr:colOff>849839</xdr:colOff>
      <xdr:row>1</xdr:row>
      <xdr:rowOff>746405</xdr:rowOff>
    </xdr:to>
    <xdr:pic>
      <xdr:nvPicPr>
        <xdr:cNvPr id="9" name="Imagem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5786" y="246721"/>
          <a:ext cx="3748160" cy="6901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1190015</xdr:colOff>
      <xdr:row>1</xdr:row>
      <xdr:rowOff>203480</xdr:rowOff>
    </xdr:from>
    <xdr:to>
      <xdr:col>14</xdr:col>
      <xdr:colOff>1200221</xdr:colOff>
      <xdr:row>1</xdr:row>
      <xdr:rowOff>703543</xdr:rowOff>
    </xdr:to>
    <xdr:pic>
      <xdr:nvPicPr>
        <xdr:cNvPr id="10" name="Imagem 9" descr="C:\Users\Margarida\Desktop\LogoProbasto.jp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5150944" y="393980"/>
          <a:ext cx="1262063" cy="5000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349589</xdr:colOff>
      <xdr:row>1</xdr:row>
      <xdr:rowOff>53425</xdr:rowOff>
    </xdr:from>
    <xdr:to>
      <xdr:col>7</xdr:col>
      <xdr:colOff>459291</xdr:colOff>
      <xdr:row>2</xdr:row>
      <xdr:rowOff>561735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71" r="60582" b="20383"/>
        <a:stretch>
          <a:fillRect/>
        </a:stretch>
      </xdr:blipFill>
      <xdr:spPr bwMode="auto">
        <a:xfrm>
          <a:off x="7175839" y="254508"/>
          <a:ext cx="2194619" cy="698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52918</xdr:colOff>
      <xdr:row>1</xdr:row>
      <xdr:rowOff>128833</xdr:rowOff>
    </xdr:from>
    <xdr:to>
      <xdr:col>5</xdr:col>
      <xdr:colOff>1</xdr:colOff>
      <xdr:row>2</xdr:row>
      <xdr:rowOff>561952</xdr:rowOff>
    </xdr:to>
    <xdr:pic>
      <xdr:nvPicPr>
        <xdr:cNvPr id="8" name="Imagem 1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9585" y="329916"/>
          <a:ext cx="3386666" cy="623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943577</xdr:colOff>
      <xdr:row>2</xdr:row>
      <xdr:rowOff>96600</xdr:rowOff>
    </xdr:from>
    <xdr:to>
      <xdr:col>8</xdr:col>
      <xdr:colOff>1131419</xdr:colOff>
      <xdr:row>2</xdr:row>
      <xdr:rowOff>519091</xdr:rowOff>
    </xdr:to>
    <xdr:pic>
      <xdr:nvPicPr>
        <xdr:cNvPr id="9" name="Imagem 8" descr="C:\Users\Margarida\Desktop\LogoProbasto.jp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854744" y="488183"/>
          <a:ext cx="1140342" cy="422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ps\PSector\Documents%20and%20Settings\rf\Os%20meus%20documentos\PESS\MBA\ESTRED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ps\PSector\Trabalho\ClientesActivos\Collab\Or&#231;mto%202006%20v2\Or&#231;mto%202006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STR"/>
      <sheetName val="Valor"/>
      <sheetName val="GRAF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 Global"/>
      <sheetName val="HelpPessoal"/>
      <sheetName val="Painel"/>
      <sheetName val="Pessoal"/>
      <sheetName val="Projectos"/>
      <sheetName val="HelpCC"/>
      <sheetName val="HelpP"/>
      <sheetName val="HelpInf"/>
      <sheetName val="Novos Projectos"/>
      <sheetName val="OI's"/>
      <sheetName val="C_Exploração"/>
      <sheetName val="Indicadores"/>
      <sheetName val="Calc"/>
      <sheetName val="Tab_2"/>
      <sheetName val="Unidades"/>
      <sheetName val="All"/>
      <sheetName val="Tabe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1:Z371"/>
  <sheetViews>
    <sheetView showGridLines="0" topLeftCell="A328" zoomScale="80" zoomScaleNormal="80" zoomScaleSheetLayoutView="99" workbookViewId="0">
      <selection activeCell="B281" sqref="B281:P304"/>
    </sheetView>
  </sheetViews>
  <sheetFormatPr defaultRowHeight="15" x14ac:dyDescent="0.25"/>
  <cols>
    <col min="1" max="1" width="1.28515625" customWidth="1"/>
    <col min="2" max="2" width="11.28515625" customWidth="1"/>
    <col min="3" max="3" width="21.140625" customWidth="1"/>
    <col min="4" max="6" width="13.42578125" customWidth="1"/>
    <col min="7" max="8" width="14.5703125" customWidth="1"/>
    <col min="9" max="15" width="13.42578125" customWidth="1"/>
    <col min="16" max="16" width="5.28515625" customWidth="1"/>
    <col min="17" max="17" width="5.5703125" customWidth="1"/>
    <col min="18" max="18" width="5.42578125" customWidth="1"/>
    <col min="19" max="25" width="9.140625" style="172"/>
  </cols>
  <sheetData>
    <row r="1" spans="2:24" ht="15.75" thickBot="1" x14ac:dyDescent="0.3"/>
    <row r="2" spans="2:24" ht="15.6" customHeight="1" thickTop="1" x14ac:dyDescent="0.25">
      <c r="B2" s="204" t="s">
        <v>102</v>
      </c>
      <c r="C2" s="205"/>
      <c r="D2" s="205"/>
      <c r="E2" s="205"/>
      <c r="F2" s="204"/>
      <c r="G2" s="205"/>
      <c r="H2" s="158"/>
      <c r="I2" s="158"/>
      <c r="J2" s="158"/>
      <c r="K2" s="158"/>
      <c r="L2" s="158"/>
      <c r="M2" s="158"/>
      <c r="N2" s="158"/>
      <c r="O2" s="158"/>
      <c r="P2" s="159"/>
      <c r="V2" s="174"/>
      <c r="W2" s="174"/>
      <c r="X2" s="174"/>
    </row>
    <row r="3" spans="2:24" ht="73.900000000000006" customHeight="1" thickBot="1" x14ac:dyDescent="0.3">
      <c r="B3" s="206"/>
      <c r="C3" s="207"/>
      <c r="D3" s="207"/>
      <c r="E3" s="207"/>
      <c r="F3" s="206"/>
      <c r="G3" s="207"/>
      <c r="H3" s="160"/>
      <c r="I3" s="160"/>
      <c r="J3" s="160"/>
      <c r="K3" s="160"/>
      <c r="L3" s="160"/>
      <c r="M3" s="160"/>
      <c r="N3" s="160"/>
      <c r="O3" s="160"/>
      <c r="P3" s="161"/>
      <c r="V3" s="173"/>
      <c r="W3" s="173"/>
      <c r="X3" s="173"/>
    </row>
    <row r="4" spans="2:24" ht="15.75" thickTop="1" x14ac:dyDescent="0.25">
      <c r="V4" s="173"/>
      <c r="W4" s="173"/>
      <c r="X4" s="173"/>
    </row>
    <row r="5" spans="2:24" ht="27.75" customHeight="1" x14ac:dyDescent="0.25">
      <c r="B5" s="222" t="s">
        <v>349</v>
      </c>
      <c r="C5" s="222"/>
      <c r="D5" s="221"/>
      <c r="E5" s="221"/>
      <c r="F5" s="221"/>
      <c r="G5" s="221"/>
      <c r="H5" s="221"/>
      <c r="I5" s="221"/>
      <c r="J5" s="221"/>
      <c r="K5" s="221"/>
      <c r="L5" s="221"/>
      <c r="M5" s="221"/>
      <c r="N5" s="221"/>
      <c r="O5" s="221"/>
      <c r="P5" s="221"/>
      <c r="Q5" s="55"/>
      <c r="R5" s="55"/>
      <c r="V5" s="173"/>
      <c r="W5" s="173"/>
      <c r="X5" s="173"/>
    </row>
    <row r="6" spans="2:24" x14ac:dyDescent="0.25">
      <c r="V6" s="173"/>
      <c r="W6" s="173"/>
      <c r="X6" s="173"/>
    </row>
    <row r="7" spans="2:24" ht="20.45" customHeight="1" x14ac:dyDescent="0.25">
      <c r="B7" s="222" t="s">
        <v>372</v>
      </c>
      <c r="C7" s="222"/>
      <c r="D7" s="224"/>
      <c r="E7" s="225"/>
      <c r="G7" s="277" t="s">
        <v>373</v>
      </c>
      <c r="H7" s="277"/>
      <c r="I7" s="224"/>
      <c r="J7" s="225"/>
      <c r="L7" s="164"/>
      <c r="M7" s="222" t="s">
        <v>350</v>
      </c>
      <c r="N7" s="222"/>
      <c r="O7" s="242"/>
      <c r="P7" s="243"/>
      <c r="V7" s="175"/>
      <c r="W7" s="175"/>
      <c r="X7" s="175"/>
    </row>
    <row r="8" spans="2:24" ht="20.45" customHeight="1" x14ac:dyDescent="0.25">
      <c r="B8" s="187"/>
      <c r="C8" s="187"/>
      <c r="D8" s="187"/>
      <c r="E8" s="187"/>
      <c r="F8" s="187"/>
      <c r="G8" s="196"/>
      <c r="H8" s="187"/>
      <c r="I8" s="187"/>
      <c r="J8" s="187"/>
      <c r="K8" s="187"/>
      <c r="L8" s="170"/>
      <c r="M8" s="164"/>
      <c r="V8" s="175"/>
      <c r="W8" s="175"/>
      <c r="X8" s="175"/>
    </row>
    <row r="9" spans="2:24" x14ac:dyDescent="0.25">
      <c r="B9" s="196"/>
      <c r="C9" s="196"/>
      <c r="D9" s="199" t="s">
        <v>305</v>
      </c>
      <c r="E9" s="199" t="s">
        <v>306</v>
      </c>
      <c r="F9" s="196"/>
      <c r="G9" s="196"/>
      <c r="H9" s="196"/>
      <c r="I9" s="196"/>
      <c r="J9" s="200" t="s">
        <v>307</v>
      </c>
      <c r="K9" s="200" t="s">
        <v>308</v>
      </c>
      <c r="V9" s="175"/>
      <c r="W9" s="175"/>
      <c r="X9" s="175"/>
    </row>
    <row r="10" spans="2:24" ht="37.5" customHeight="1" x14ac:dyDescent="0.25">
      <c r="B10" s="223" t="s">
        <v>304</v>
      </c>
      <c r="C10" s="223"/>
      <c r="D10" s="171"/>
      <c r="E10" s="171"/>
      <c r="F10" s="196"/>
      <c r="G10" s="196"/>
      <c r="H10" s="223" t="s">
        <v>309</v>
      </c>
      <c r="I10" s="223"/>
      <c r="J10" s="171"/>
      <c r="K10" s="171"/>
    </row>
    <row r="11" spans="2:24" x14ac:dyDescent="0.25">
      <c r="J11" s="227" t="s">
        <v>364</v>
      </c>
      <c r="K11" s="227"/>
      <c r="L11" s="227"/>
      <c r="M11" s="227"/>
      <c r="N11" s="227"/>
      <c r="O11" s="227"/>
      <c r="P11" s="227"/>
    </row>
    <row r="12" spans="2:24" x14ac:dyDescent="0.25">
      <c r="J12" s="228"/>
      <c r="K12" s="228"/>
      <c r="L12" s="228"/>
      <c r="M12" s="228"/>
      <c r="N12" s="228"/>
      <c r="O12" s="228"/>
      <c r="P12" s="228"/>
    </row>
    <row r="13" spans="2:24" x14ac:dyDescent="0.25">
      <c r="B13" s="219" t="s">
        <v>345</v>
      </c>
      <c r="C13" s="220"/>
      <c r="D13" s="220"/>
      <c r="E13" s="220"/>
      <c r="F13" s="220"/>
      <c r="G13" s="220"/>
      <c r="H13" s="220"/>
      <c r="I13" s="220"/>
      <c r="J13" s="220"/>
      <c r="K13" s="220"/>
      <c r="L13" s="220"/>
      <c r="M13" s="220"/>
      <c r="N13" s="220"/>
      <c r="O13" s="220"/>
      <c r="P13" s="229"/>
    </row>
    <row r="14" spans="2:24" ht="57" customHeight="1" x14ac:dyDescent="0.25">
      <c r="B14" s="226" t="s">
        <v>382</v>
      </c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</row>
    <row r="15" spans="2:24" x14ac:dyDescent="0.25">
      <c r="B15" s="210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1"/>
      <c r="O15" s="211"/>
      <c r="P15" s="211"/>
    </row>
    <row r="16" spans="2:24" x14ac:dyDescent="0.25">
      <c r="B16" s="211"/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</row>
    <row r="17" spans="2:16" x14ac:dyDescent="0.25">
      <c r="B17" s="211"/>
      <c r="C17" s="211"/>
      <c r="D17" s="211"/>
      <c r="E17" s="211"/>
      <c r="F17" s="211"/>
      <c r="G17" s="211"/>
      <c r="H17" s="211"/>
      <c r="I17" s="211"/>
      <c r="J17" s="211"/>
      <c r="K17" s="211"/>
      <c r="L17" s="211"/>
      <c r="M17" s="211"/>
      <c r="N17" s="211"/>
      <c r="O17" s="211"/>
      <c r="P17" s="211"/>
    </row>
    <row r="18" spans="2:16" x14ac:dyDescent="0.25">
      <c r="B18" s="211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</row>
    <row r="19" spans="2:16" x14ac:dyDescent="0.25">
      <c r="B19" s="211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</row>
    <row r="20" spans="2:16" x14ac:dyDescent="0.25">
      <c r="B20" s="211"/>
      <c r="C20" s="211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</row>
    <row r="21" spans="2:16" x14ac:dyDescent="0.25">
      <c r="B21" s="211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</row>
    <row r="22" spans="2:16" x14ac:dyDescent="0.25">
      <c r="B22" s="211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1"/>
      <c r="O22" s="211"/>
      <c r="P22" s="211"/>
    </row>
    <row r="23" spans="2:16" x14ac:dyDescent="0.25">
      <c r="B23" s="211"/>
      <c r="C23" s="211"/>
      <c r="D23" s="211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</row>
    <row r="24" spans="2:16" x14ac:dyDescent="0.25">
      <c r="B24" s="211"/>
      <c r="C24" s="211"/>
      <c r="D24" s="211"/>
      <c r="E24" s="211"/>
      <c r="F24" s="211"/>
      <c r="G24" s="211"/>
      <c r="H24" s="211"/>
      <c r="I24" s="211"/>
      <c r="J24" s="211"/>
      <c r="K24" s="211"/>
      <c r="L24" s="211"/>
      <c r="M24" s="211"/>
      <c r="N24" s="211"/>
      <c r="O24" s="211"/>
      <c r="P24" s="211"/>
    </row>
    <row r="25" spans="2:16" x14ac:dyDescent="0.25"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  <c r="M25" s="211"/>
      <c r="N25" s="211"/>
      <c r="O25" s="211"/>
      <c r="P25" s="211"/>
    </row>
    <row r="26" spans="2:16" x14ac:dyDescent="0.25">
      <c r="B26" s="211"/>
      <c r="C26" s="211"/>
      <c r="D26" s="211"/>
      <c r="E26" s="211"/>
      <c r="F26" s="211"/>
      <c r="G26" s="211"/>
      <c r="H26" s="211"/>
      <c r="I26" s="211"/>
      <c r="J26" s="211"/>
      <c r="K26" s="211"/>
      <c r="L26" s="211"/>
      <c r="M26" s="211"/>
      <c r="N26" s="211"/>
      <c r="O26" s="211"/>
      <c r="P26" s="211"/>
    </row>
    <row r="27" spans="2:16" x14ac:dyDescent="0.25">
      <c r="B27" s="211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</row>
    <row r="28" spans="2:16" x14ac:dyDescent="0.25">
      <c r="B28" s="211"/>
      <c r="C28" s="211"/>
      <c r="D28" s="211"/>
      <c r="E28" s="211"/>
      <c r="F28" s="211"/>
      <c r="G28" s="211"/>
      <c r="H28" s="211"/>
      <c r="I28" s="211"/>
      <c r="J28" s="211"/>
      <c r="K28" s="211"/>
      <c r="L28" s="211"/>
      <c r="M28" s="211"/>
      <c r="N28" s="211"/>
      <c r="O28" s="211"/>
      <c r="P28" s="211"/>
    </row>
    <row r="29" spans="2:16" x14ac:dyDescent="0.25">
      <c r="B29" s="211"/>
      <c r="C29" s="211"/>
      <c r="D29" s="211"/>
      <c r="E29" s="211"/>
      <c r="F29" s="211"/>
      <c r="G29" s="211"/>
      <c r="H29" s="211"/>
      <c r="I29" s="211"/>
      <c r="J29" s="211"/>
      <c r="K29" s="211"/>
      <c r="L29" s="211"/>
      <c r="M29" s="211"/>
      <c r="N29" s="211"/>
      <c r="O29" s="211"/>
      <c r="P29" s="211"/>
    </row>
    <row r="30" spans="2:16" x14ac:dyDescent="0.25">
      <c r="B30" s="211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</row>
    <row r="31" spans="2:16" x14ac:dyDescent="0.25">
      <c r="B31" s="211"/>
      <c r="C31" s="211"/>
      <c r="D31" s="211"/>
      <c r="E31" s="211"/>
      <c r="F31" s="211"/>
      <c r="G31" s="211"/>
      <c r="H31" s="211"/>
      <c r="I31" s="211"/>
      <c r="J31" s="211"/>
      <c r="K31" s="211"/>
      <c r="L31" s="211"/>
      <c r="M31" s="211"/>
      <c r="N31" s="211"/>
      <c r="O31" s="211"/>
      <c r="P31" s="211"/>
    </row>
    <row r="32" spans="2:16" x14ac:dyDescent="0.25">
      <c r="B32" s="211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</row>
    <row r="33" spans="2:16" x14ac:dyDescent="0.25">
      <c r="B33" s="211"/>
      <c r="C33" s="211"/>
      <c r="D33" s="211"/>
      <c r="E33" s="211"/>
      <c r="F33" s="211"/>
      <c r="G33" s="211"/>
      <c r="H33" s="211"/>
      <c r="I33" s="211"/>
      <c r="J33" s="211"/>
      <c r="K33" s="211"/>
      <c r="L33" s="211"/>
      <c r="M33" s="211"/>
      <c r="N33" s="211"/>
      <c r="O33" s="211"/>
      <c r="P33" s="211"/>
    </row>
    <row r="34" spans="2:16" x14ac:dyDescent="0.25">
      <c r="B34" s="211"/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</row>
    <row r="35" spans="2:16" x14ac:dyDescent="0.25"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</row>
    <row r="36" spans="2:16" x14ac:dyDescent="0.25"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</row>
    <row r="37" spans="2:16" x14ac:dyDescent="0.25"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</row>
    <row r="38" spans="2:16" x14ac:dyDescent="0.25"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</row>
    <row r="39" spans="2:16" x14ac:dyDescent="0.25">
      <c r="B39" s="211"/>
      <c r="C39" s="211"/>
      <c r="D39" s="211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</row>
    <row r="40" spans="2:16" x14ac:dyDescent="0.25">
      <c r="B40" s="211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</row>
    <row r="41" spans="2:16" x14ac:dyDescent="0.25">
      <c r="B41" s="211"/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</row>
    <row r="42" spans="2:16" x14ac:dyDescent="0.25"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</row>
    <row r="43" spans="2:16" x14ac:dyDescent="0.25"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</row>
    <row r="44" spans="2:16" x14ac:dyDescent="0.25">
      <c r="B44" s="211"/>
      <c r="C44" s="211"/>
      <c r="D44" s="211"/>
      <c r="E44" s="211"/>
      <c r="F44" s="211"/>
      <c r="G44" s="211"/>
      <c r="H44" s="211"/>
      <c r="I44" s="211"/>
      <c r="J44" s="211"/>
      <c r="K44" s="211"/>
      <c r="L44" s="211"/>
      <c r="M44" s="211"/>
      <c r="N44" s="211"/>
      <c r="O44" s="211"/>
      <c r="P44" s="211"/>
    </row>
    <row r="45" spans="2:16" x14ac:dyDescent="0.25">
      <c r="B45" s="211"/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</row>
    <row r="46" spans="2:16" ht="13.15" customHeight="1" x14ac:dyDescent="0.25">
      <c r="B46" s="211"/>
      <c r="C46" s="211"/>
      <c r="D46" s="211"/>
      <c r="E46" s="211"/>
      <c r="F46" s="211"/>
      <c r="G46" s="211"/>
      <c r="H46" s="211"/>
      <c r="I46" s="211"/>
      <c r="J46" s="211"/>
      <c r="K46" s="211"/>
      <c r="L46" s="211"/>
      <c r="M46" s="211"/>
      <c r="N46" s="211"/>
      <c r="O46" s="211"/>
      <c r="P46" s="211"/>
    </row>
    <row r="47" spans="2:16" x14ac:dyDescent="0.25"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52"/>
      <c r="P47" s="52"/>
    </row>
    <row r="48" spans="2:16" x14ac:dyDescent="0.25"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53"/>
    </row>
    <row r="49" spans="2:16" ht="30.75" customHeight="1" x14ac:dyDescent="0.25">
      <c r="B49" s="219" t="s">
        <v>346</v>
      </c>
      <c r="C49" s="220"/>
      <c r="D49" s="220"/>
      <c r="E49" s="220"/>
      <c r="F49" s="220"/>
      <c r="G49" s="220"/>
      <c r="H49" s="220"/>
      <c r="I49" s="220"/>
      <c r="J49" s="220"/>
      <c r="K49" s="220"/>
      <c r="L49" s="220"/>
      <c r="M49" s="220"/>
      <c r="N49" s="220"/>
      <c r="O49" s="220"/>
      <c r="P49" s="220"/>
    </row>
    <row r="50" spans="2:16" ht="11.25" customHeight="1" x14ac:dyDescent="0.25"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</row>
    <row r="51" spans="2:16" ht="60" customHeight="1" x14ac:dyDescent="0.25">
      <c r="B51" s="215" t="s">
        <v>287</v>
      </c>
      <c r="C51" s="215"/>
      <c r="D51" s="215"/>
      <c r="E51" s="215"/>
      <c r="F51" s="215"/>
      <c r="G51" s="215"/>
      <c r="H51" s="215"/>
      <c r="I51" s="215"/>
      <c r="J51" s="215"/>
      <c r="K51" s="215"/>
      <c r="L51" s="215"/>
      <c r="M51" s="215"/>
      <c r="N51" s="215"/>
      <c r="O51" s="215"/>
      <c r="P51" s="215"/>
    </row>
    <row r="52" spans="2:16" x14ac:dyDescent="0.25">
      <c r="B52" s="244"/>
      <c r="C52" s="245"/>
      <c r="D52" s="245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246"/>
    </row>
    <row r="53" spans="2:16" x14ac:dyDescent="0.25">
      <c r="B53" s="247"/>
      <c r="C53" s="248"/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9"/>
    </row>
    <row r="54" spans="2:16" x14ac:dyDescent="0.25">
      <c r="B54" s="247"/>
      <c r="C54" s="248"/>
      <c r="D54" s="248"/>
      <c r="E54" s="248"/>
      <c r="F54" s="248"/>
      <c r="G54" s="248"/>
      <c r="H54" s="248"/>
      <c r="I54" s="248"/>
      <c r="J54" s="248"/>
      <c r="K54" s="248"/>
      <c r="L54" s="248"/>
      <c r="M54" s="248"/>
      <c r="N54" s="248"/>
      <c r="O54" s="248"/>
      <c r="P54" s="249"/>
    </row>
    <row r="55" spans="2:16" x14ac:dyDescent="0.25">
      <c r="B55" s="247"/>
      <c r="C55" s="248"/>
      <c r="D55" s="248"/>
      <c r="E55" s="248"/>
      <c r="F55" s="248"/>
      <c r="G55" s="248"/>
      <c r="H55" s="248"/>
      <c r="I55" s="248"/>
      <c r="J55" s="248"/>
      <c r="K55" s="248"/>
      <c r="L55" s="248"/>
      <c r="M55" s="248"/>
      <c r="N55" s="248"/>
      <c r="O55" s="248"/>
      <c r="P55" s="249"/>
    </row>
    <row r="56" spans="2:16" x14ac:dyDescent="0.25">
      <c r="B56" s="247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9"/>
    </row>
    <row r="57" spans="2:16" x14ac:dyDescent="0.25">
      <c r="B57" s="247"/>
      <c r="C57" s="248"/>
      <c r="D57" s="248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9"/>
    </row>
    <row r="58" spans="2:16" x14ac:dyDescent="0.25">
      <c r="B58" s="247"/>
      <c r="C58" s="248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9"/>
    </row>
    <row r="59" spans="2:16" x14ac:dyDescent="0.25">
      <c r="B59" s="247"/>
      <c r="C59" s="248"/>
      <c r="D59" s="248"/>
      <c r="E59" s="248"/>
      <c r="F59" s="248"/>
      <c r="G59" s="248"/>
      <c r="H59" s="248"/>
      <c r="I59" s="248"/>
      <c r="J59" s="248"/>
      <c r="K59" s="248"/>
      <c r="L59" s="248"/>
      <c r="M59" s="248"/>
      <c r="N59" s="248"/>
      <c r="O59" s="248"/>
      <c r="P59" s="249"/>
    </row>
    <row r="60" spans="2:16" x14ac:dyDescent="0.25">
      <c r="B60" s="247"/>
      <c r="C60" s="248"/>
      <c r="D60" s="248"/>
      <c r="E60" s="248"/>
      <c r="F60" s="248"/>
      <c r="G60" s="248"/>
      <c r="H60" s="248"/>
      <c r="I60" s="248"/>
      <c r="J60" s="248"/>
      <c r="K60" s="248"/>
      <c r="L60" s="248"/>
      <c r="M60" s="248"/>
      <c r="N60" s="248"/>
      <c r="O60" s="248"/>
      <c r="P60" s="249"/>
    </row>
    <row r="61" spans="2:16" x14ac:dyDescent="0.25">
      <c r="B61" s="247"/>
      <c r="C61" s="248"/>
      <c r="D61" s="248"/>
      <c r="E61" s="248"/>
      <c r="F61" s="248"/>
      <c r="G61" s="248"/>
      <c r="H61" s="248"/>
      <c r="I61" s="248"/>
      <c r="J61" s="248"/>
      <c r="K61" s="248"/>
      <c r="L61" s="248"/>
      <c r="M61" s="248"/>
      <c r="N61" s="248"/>
      <c r="O61" s="248"/>
      <c r="P61" s="249"/>
    </row>
    <row r="62" spans="2:16" x14ac:dyDescent="0.25">
      <c r="B62" s="247"/>
      <c r="C62" s="248"/>
      <c r="D62" s="248"/>
      <c r="E62" s="248"/>
      <c r="F62" s="248"/>
      <c r="G62" s="248"/>
      <c r="H62" s="248"/>
      <c r="I62" s="248"/>
      <c r="J62" s="248"/>
      <c r="K62" s="248"/>
      <c r="L62" s="248"/>
      <c r="M62" s="248"/>
      <c r="N62" s="248"/>
      <c r="O62" s="248"/>
      <c r="P62" s="249"/>
    </row>
    <row r="63" spans="2:16" x14ac:dyDescent="0.25">
      <c r="B63" s="247"/>
      <c r="C63" s="248"/>
      <c r="D63" s="248"/>
      <c r="E63" s="248"/>
      <c r="F63" s="248"/>
      <c r="G63" s="248"/>
      <c r="H63" s="248"/>
      <c r="I63" s="248"/>
      <c r="J63" s="248"/>
      <c r="K63" s="248"/>
      <c r="L63" s="248"/>
      <c r="M63" s="248"/>
      <c r="N63" s="248"/>
      <c r="O63" s="248"/>
      <c r="P63" s="249"/>
    </row>
    <row r="64" spans="2:16" x14ac:dyDescent="0.25">
      <c r="B64" s="247"/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248"/>
      <c r="P64" s="249"/>
    </row>
    <row r="65" spans="2:16" x14ac:dyDescent="0.25">
      <c r="B65" s="247"/>
      <c r="C65" s="248"/>
      <c r="D65" s="248"/>
      <c r="E65" s="248"/>
      <c r="F65" s="248"/>
      <c r="G65" s="248"/>
      <c r="H65" s="248"/>
      <c r="I65" s="248"/>
      <c r="J65" s="248"/>
      <c r="K65" s="248"/>
      <c r="L65" s="248"/>
      <c r="M65" s="248"/>
      <c r="N65" s="248"/>
      <c r="O65" s="248"/>
      <c r="P65" s="249"/>
    </row>
    <row r="66" spans="2:16" x14ac:dyDescent="0.25">
      <c r="B66" s="247"/>
      <c r="C66" s="248"/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9"/>
    </row>
    <row r="67" spans="2:16" x14ac:dyDescent="0.25">
      <c r="B67" s="247"/>
      <c r="C67" s="248"/>
      <c r="D67" s="248"/>
      <c r="E67" s="248"/>
      <c r="F67" s="248"/>
      <c r="G67" s="248"/>
      <c r="H67" s="248"/>
      <c r="I67" s="248"/>
      <c r="J67" s="248"/>
      <c r="K67" s="248"/>
      <c r="L67" s="248"/>
      <c r="M67" s="248"/>
      <c r="N67" s="248"/>
      <c r="O67" s="248"/>
      <c r="P67" s="249"/>
    </row>
    <row r="68" spans="2:16" x14ac:dyDescent="0.25">
      <c r="B68" s="247"/>
      <c r="C68" s="248"/>
      <c r="D68" s="248"/>
      <c r="E68" s="248"/>
      <c r="F68" s="248"/>
      <c r="G68" s="248"/>
      <c r="H68" s="248"/>
      <c r="I68" s="248"/>
      <c r="J68" s="248"/>
      <c r="K68" s="248"/>
      <c r="L68" s="248"/>
      <c r="M68" s="248"/>
      <c r="N68" s="248"/>
      <c r="O68" s="248"/>
      <c r="P68" s="249"/>
    </row>
    <row r="69" spans="2:16" x14ac:dyDescent="0.25">
      <c r="B69" s="247"/>
      <c r="C69" s="248"/>
      <c r="D69" s="248"/>
      <c r="E69" s="248"/>
      <c r="F69" s="248"/>
      <c r="G69" s="248"/>
      <c r="H69" s="248"/>
      <c r="I69" s="248"/>
      <c r="J69" s="248"/>
      <c r="K69" s="248"/>
      <c r="L69" s="248"/>
      <c r="M69" s="248"/>
      <c r="N69" s="248"/>
      <c r="O69" s="248"/>
      <c r="P69" s="249"/>
    </row>
    <row r="70" spans="2:16" x14ac:dyDescent="0.25">
      <c r="B70" s="247"/>
      <c r="C70" s="248"/>
      <c r="D70" s="248"/>
      <c r="E70" s="248"/>
      <c r="F70" s="248"/>
      <c r="G70" s="248"/>
      <c r="H70" s="248"/>
      <c r="I70" s="248"/>
      <c r="J70" s="248"/>
      <c r="K70" s="248"/>
      <c r="L70" s="248"/>
      <c r="M70" s="248"/>
      <c r="N70" s="248"/>
      <c r="O70" s="248"/>
      <c r="P70" s="249"/>
    </row>
    <row r="71" spans="2:16" x14ac:dyDescent="0.25">
      <c r="B71" s="247"/>
      <c r="C71" s="248"/>
      <c r="D71" s="248"/>
      <c r="E71" s="248"/>
      <c r="F71" s="248"/>
      <c r="G71" s="248"/>
      <c r="H71" s="248"/>
      <c r="I71" s="248"/>
      <c r="J71" s="248"/>
      <c r="K71" s="248"/>
      <c r="L71" s="248"/>
      <c r="M71" s="248"/>
      <c r="N71" s="248"/>
      <c r="O71" s="248"/>
      <c r="P71" s="249"/>
    </row>
    <row r="72" spans="2:16" x14ac:dyDescent="0.25">
      <c r="B72" s="247"/>
      <c r="C72" s="248"/>
      <c r="D72" s="248"/>
      <c r="E72" s="248"/>
      <c r="F72" s="248"/>
      <c r="G72" s="248"/>
      <c r="H72" s="248"/>
      <c r="I72" s="248"/>
      <c r="J72" s="248"/>
      <c r="K72" s="248"/>
      <c r="L72" s="248"/>
      <c r="M72" s="248"/>
      <c r="N72" s="248"/>
      <c r="O72" s="248"/>
      <c r="P72" s="249"/>
    </row>
    <row r="73" spans="2:16" x14ac:dyDescent="0.25">
      <c r="B73" s="247"/>
      <c r="C73" s="248"/>
      <c r="D73" s="248"/>
      <c r="E73" s="248"/>
      <c r="F73" s="248"/>
      <c r="G73" s="248"/>
      <c r="H73" s="248"/>
      <c r="I73" s="248"/>
      <c r="J73" s="248"/>
      <c r="K73" s="248"/>
      <c r="L73" s="248"/>
      <c r="M73" s="248"/>
      <c r="N73" s="248"/>
      <c r="O73" s="248"/>
      <c r="P73" s="249"/>
    </row>
    <row r="74" spans="2:16" x14ac:dyDescent="0.25">
      <c r="B74" s="247"/>
      <c r="C74" s="248"/>
      <c r="D74" s="248"/>
      <c r="E74" s="248"/>
      <c r="F74" s="248"/>
      <c r="G74" s="248"/>
      <c r="H74" s="248"/>
      <c r="I74" s="248"/>
      <c r="J74" s="248"/>
      <c r="K74" s="248"/>
      <c r="L74" s="248"/>
      <c r="M74" s="248"/>
      <c r="N74" s="248"/>
      <c r="O74" s="248"/>
      <c r="P74" s="249"/>
    </row>
    <row r="75" spans="2:16" x14ac:dyDescent="0.25">
      <c r="B75" s="247"/>
      <c r="C75" s="248"/>
      <c r="D75" s="248"/>
      <c r="E75" s="248"/>
      <c r="F75" s="248"/>
      <c r="G75" s="248"/>
      <c r="H75" s="248"/>
      <c r="I75" s="248"/>
      <c r="J75" s="248"/>
      <c r="K75" s="248"/>
      <c r="L75" s="248"/>
      <c r="M75" s="248"/>
      <c r="N75" s="248"/>
      <c r="O75" s="248"/>
      <c r="P75" s="249"/>
    </row>
    <row r="76" spans="2:16" x14ac:dyDescent="0.25">
      <c r="B76" s="247"/>
      <c r="C76" s="248"/>
      <c r="D76" s="248"/>
      <c r="E76" s="248"/>
      <c r="F76" s="248"/>
      <c r="G76" s="248"/>
      <c r="H76" s="248"/>
      <c r="I76" s="248"/>
      <c r="J76" s="248"/>
      <c r="K76" s="248"/>
      <c r="L76" s="248"/>
      <c r="M76" s="248"/>
      <c r="N76" s="248"/>
      <c r="O76" s="248"/>
      <c r="P76" s="249"/>
    </row>
    <row r="77" spans="2:16" x14ac:dyDescent="0.25">
      <c r="B77" s="247"/>
      <c r="C77" s="248"/>
      <c r="D77" s="248"/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248"/>
      <c r="P77" s="249"/>
    </row>
    <row r="78" spans="2:16" x14ac:dyDescent="0.25">
      <c r="B78" s="247"/>
      <c r="C78" s="248"/>
      <c r="D78" s="248"/>
      <c r="E78" s="248"/>
      <c r="F78" s="248"/>
      <c r="G78" s="248"/>
      <c r="H78" s="248"/>
      <c r="I78" s="248"/>
      <c r="J78" s="248"/>
      <c r="K78" s="248"/>
      <c r="L78" s="248"/>
      <c r="M78" s="248"/>
      <c r="N78" s="248"/>
      <c r="O78" s="248"/>
      <c r="P78" s="249"/>
    </row>
    <row r="79" spans="2:16" x14ac:dyDescent="0.25">
      <c r="B79" s="247"/>
      <c r="C79" s="248"/>
      <c r="D79" s="248"/>
      <c r="E79" s="248"/>
      <c r="F79" s="248"/>
      <c r="G79" s="248"/>
      <c r="H79" s="248"/>
      <c r="I79" s="248"/>
      <c r="J79" s="248"/>
      <c r="K79" s="248"/>
      <c r="L79" s="248"/>
      <c r="M79" s="248"/>
      <c r="N79" s="248"/>
      <c r="O79" s="248"/>
      <c r="P79" s="249"/>
    </row>
    <row r="80" spans="2:16" x14ac:dyDescent="0.25">
      <c r="B80" s="247"/>
      <c r="C80" s="248"/>
      <c r="D80" s="248"/>
      <c r="E80" s="248"/>
      <c r="F80" s="248"/>
      <c r="G80" s="248"/>
      <c r="H80" s="248"/>
      <c r="I80" s="248"/>
      <c r="J80" s="248"/>
      <c r="K80" s="248"/>
      <c r="L80" s="248"/>
      <c r="M80" s="248"/>
      <c r="N80" s="248"/>
      <c r="O80" s="248"/>
      <c r="P80" s="249"/>
    </row>
    <row r="81" spans="2:16" x14ac:dyDescent="0.25">
      <c r="B81" s="247"/>
      <c r="C81" s="248"/>
      <c r="D81" s="248"/>
      <c r="E81" s="248"/>
      <c r="F81" s="248"/>
      <c r="G81" s="248"/>
      <c r="H81" s="248"/>
      <c r="I81" s="248"/>
      <c r="J81" s="248"/>
      <c r="K81" s="248"/>
      <c r="L81" s="248"/>
      <c r="M81" s="248"/>
      <c r="N81" s="248"/>
      <c r="O81" s="248"/>
      <c r="P81" s="249"/>
    </row>
    <row r="82" spans="2:16" x14ac:dyDescent="0.25">
      <c r="B82" s="247"/>
      <c r="C82" s="248"/>
      <c r="D82" s="248"/>
      <c r="E82" s="248"/>
      <c r="F82" s="248"/>
      <c r="G82" s="248"/>
      <c r="H82" s="248"/>
      <c r="I82" s="248"/>
      <c r="J82" s="248"/>
      <c r="K82" s="248"/>
      <c r="L82" s="248"/>
      <c r="M82" s="248"/>
      <c r="N82" s="248"/>
      <c r="O82" s="248"/>
      <c r="P82" s="249"/>
    </row>
    <row r="83" spans="2:16" x14ac:dyDescent="0.25">
      <c r="B83" s="247"/>
      <c r="C83" s="248"/>
      <c r="D83" s="248"/>
      <c r="E83" s="248"/>
      <c r="F83" s="248"/>
      <c r="G83" s="248"/>
      <c r="H83" s="248"/>
      <c r="I83" s="248"/>
      <c r="J83" s="248"/>
      <c r="K83" s="248"/>
      <c r="L83" s="248"/>
      <c r="M83" s="248"/>
      <c r="N83" s="248"/>
      <c r="O83" s="248"/>
      <c r="P83" s="249"/>
    </row>
    <row r="84" spans="2:16" x14ac:dyDescent="0.25">
      <c r="B84" s="247"/>
      <c r="C84" s="248"/>
      <c r="D84" s="248"/>
      <c r="E84" s="248"/>
      <c r="F84" s="248"/>
      <c r="G84" s="248"/>
      <c r="H84" s="248"/>
      <c r="I84" s="248"/>
      <c r="J84" s="248"/>
      <c r="K84" s="248"/>
      <c r="L84" s="248"/>
      <c r="M84" s="248"/>
      <c r="N84" s="248"/>
      <c r="O84" s="248"/>
      <c r="P84" s="249"/>
    </row>
    <row r="85" spans="2:16" x14ac:dyDescent="0.25">
      <c r="B85" s="247"/>
      <c r="C85" s="248"/>
      <c r="D85" s="248"/>
      <c r="E85" s="248"/>
      <c r="F85" s="248"/>
      <c r="G85" s="248"/>
      <c r="H85" s="248"/>
      <c r="I85" s="248"/>
      <c r="J85" s="248"/>
      <c r="K85" s="248"/>
      <c r="L85" s="248"/>
      <c r="M85" s="248"/>
      <c r="N85" s="248"/>
      <c r="O85" s="248"/>
      <c r="P85" s="249"/>
    </row>
    <row r="86" spans="2:16" x14ac:dyDescent="0.25">
      <c r="B86" s="247"/>
      <c r="C86" s="248"/>
      <c r="D86" s="248"/>
      <c r="E86" s="248"/>
      <c r="F86" s="248"/>
      <c r="G86" s="248"/>
      <c r="H86" s="248"/>
      <c r="I86" s="248"/>
      <c r="J86" s="248"/>
      <c r="K86" s="248"/>
      <c r="L86" s="248"/>
      <c r="M86" s="248"/>
      <c r="N86" s="248"/>
      <c r="O86" s="248"/>
      <c r="P86" s="249"/>
    </row>
    <row r="87" spans="2:16" x14ac:dyDescent="0.25">
      <c r="B87" s="247"/>
      <c r="C87" s="248"/>
      <c r="D87" s="248"/>
      <c r="E87" s="248"/>
      <c r="F87" s="248"/>
      <c r="G87" s="248"/>
      <c r="H87" s="248"/>
      <c r="I87" s="248"/>
      <c r="J87" s="248"/>
      <c r="K87" s="248"/>
      <c r="L87" s="248"/>
      <c r="M87" s="248"/>
      <c r="N87" s="248"/>
      <c r="O87" s="248"/>
      <c r="P87" s="249"/>
    </row>
    <row r="88" spans="2:16" x14ac:dyDescent="0.25">
      <c r="B88" s="247"/>
      <c r="C88" s="248"/>
      <c r="D88" s="248"/>
      <c r="E88" s="248"/>
      <c r="F88" s="248"/>
      <c r="G88" s="248"/>
      <c r="H88" s="248"/>
      <c r="I88" s="248"/>
      <c r="J88" s="248"/>
      <c r="K88" s="248"/>
      <c r="L88" s="248"/>
      <c r="M88" s="248"/>
      <c r="N88" s="248"/>
      <c r="O88" s="248"/>
      <c r="P88" s="249"/>
    </row>
    <row r="89" spans="2:16" x14ac:dyDescent="0.25">
      <c r="B89" s="247"/>
      <c r="C89" s="248"/>
      <c r="D89" s="248"/>
      <c r="E89" s="248"/>
      <c r="F89" s="248"/>
      <c r="G89" s="248"/>
      <c r="H89" s="248"/>
      <c r="I89" s="248"/>
      <c r="J89" s="248"/>
      <c r="K89" s="248"/>
      <c r="L89" s="248"/>
      <c r="M89" s="248"/>
      <c r="N89" s="248"/>
      <c r="O89" s="248"/>
      <c r="P89" s="249"/>
    </row>
    <row r="90" spans="2:16" x14ac:dyDescent="0.25">
      <c r="B90" s="247"/>
      <c r="C90" s="248"/>
      <c r="D90" s="248"/>
      <c r="E90" s="248"/>
      <c r="F90" s="248"/>
      <c r="G90" s="248"/>
      <c r="H90" s="248"/>
      <c r="I90" s="248"/>
      <c r="J90" s="248"/>
      <c r="K90" s="248"/>
      <c r="L90" s="248"/>
      <c r="M90" s="248"/>
      <c r="N90" s="248"/>
      <c r="O90" s="248"/>
      <c r="P90" s="249"/>
    </row>
    <row r="91" spans="2:16" x14ac:dyDescent="0.25">
      <c r="B91" s="247"/>
      <c r="C91" s="248"/>
      <c r="D91" s="248"/>
      <c r="E91" s="248"/>
      <c r="F91" s="248"/>
      <c r="G91" s="248"/>
      <c r="H91" s="248"/>
      <c r="I91" s="248"/>
      <c r="J91" s="248"/>
      <c r="K91" s="248"/>
      <c r="L91" s="248"/>
      <c r="M91" s="248"/>
      <c r="N91" s="248"/>
      <c r="O91" s="248"/>
      <c r="P91" s="249"/>
    </row>
    <row r="92" spans="2:16" x14ac:dyDescent="0.25">
      <c r="B92" s="247"/>
      <c r="C92" s="248"/>
      <c r="D92" s="248"/>
      <c r="E92" s="248"/>
      <c r="F92" s="248"/>
      <c r="G92" s="248"/>
      <c r="H92" s="248"/>
      <c r="I92" s="248"/>
      <c r="J92" s="248"/>
      <c r="K92" s="248"/>
      <c r="L92" s="248"/>
      <c r="M92" s="248"/>
      <c r="N92" s="248"/>
      <c r="O92" s="248"/>
      <c r="P92" s="249"/>
    </row>
    <row r="93" spans="2:16" x14ac:dyDescent="0.25">
      <c r="B93" s="247"/>
      <c r="C93" s="248"/>
      <c r="D93" s="248"/>
      <c r="E93" s="248"/>
      <c r="F93" s="248"/>
      <c r="G93" s="248"/>
      <c r="H93" s="248"/>
      <c r="I93" s="248"/>
      <c r="J93" s="248"/>
      <c r="K93" s="248"/>
      <c r="L93" s="248"/>
      <c r="M93" s="248"/>
      <c r="N93" s="248"/>
      <c r="O93" s="248"/>
      <c r="P93" s="249"/>
    </row>
    <row r="94" spans="2:16" x14ac:dyDescent="0.25">
      <c r="B94" s="247"/>
      <c r="C94" s="248"/>
      <c r="D94" s="248"/>
      <c r="E94" s="248"/>
      <c r="F94" s="248"/>
      <c r="G94" s="248"/>
      <c r="H94" s="248"/>
      <c r="I94" s="248"/>
      <c r="J94" s="248"/>
      <c r="K94" s="248"/>
      <c r="L94" s="248"/>
      <c r="M94" s="248"/>
      <c r="N94" s="248"/>
      <c r="O94" s="248"/>
      <c r="P94" s="249"/>
    </row>
    <row r="95" spans="2:16" x14ac:dyDescent="0.25">
      <c r="B95" s="247"/>
      <c r="C95" s="248"/>
      <c r="D95" s="248"/>
      <c r="E95" s="248"/>
      <c r="F95" s="248"/>
      <c r="G95" s="248"/>
      <c r="H95" s="248"/>
      <c r="I95" s="248"/>
      <c r="J95" s="248"/>
      <c r="K95" s="248"/>
      <c r="L95" s="248"/>
      <c r="M95" s="248"/>
      <c r="N95" s="248"/>
      <c r="O95" s="248"/>
      <c r="P95" s="249"/>
    </row>
    <row r="96" spans="2:16" x14ac:dyDescent="0.25">
      <c r="B96" s="247"/>
      <c r="C96" s="248"/>
      <c r="D96" s="248"/>
      <c r="E96" s="248"/>
      <c r="F96" s="248"/>
      <c r="G96" s="248"/>
      <c r="H96" s="248"/>
      <c r="I96" s="248"/>
      <c r="J96" s="248"/>
      <c r="K96" s="248"/>
      <c r="L96" s="248"/>
      <c r="M96" s="248"/>
      <c r="N96" s="248"/>
      <c r="O96" s="248"/>
      <c r="P96" s="249"/>
    </row>
    <row r="97" spans="2:16" x14ac:dyDescent="0.25">
      <c r="B97" s="247"/>
      <c r="C97" s="248"/>
      <c r="D97" s="248"/>
      <c r="E97" s="248"/>
      <c r="F97" s="248"/>
      <c r="G97" s="248"/>
      <c r="H97" s="248"/>
      <c r="I97" s="248"/>
      <c r="J97" s="248"/>
      <c r="K97" s="248"/>
      <c r="L97" s="248"/>
      <c r="M97" s="248"/>
      <c r="N97" s="248"/>
      <c r="O97" s="248"/>
      <c r="P97" s="249"/>
    </row>
    <row r="98" spans="2:16" x14ac:dyDescent="0.25">
      <c r="B98" s="247"/>
      <c r="C98" s="248"/>
      <c r="D98" s="248"/>
      <c r="E98" s="248"/>
      <c r="F98" s="248"/>
      <c r="G98" s="248"/>
      <c r="H98" s="248"/>
      <c r="I98" s="248"/>
      <c r="J98" s="248"/>
      <c r="K98" s="248"/>
      <c r="L98" s="248"/>
      <c r="M98" s="248"/>
      <c r="N98" s="248"/>
      <c r="O98" s="248"/>
      <c r="P98" s="249"/>
    </row>
    <row r="99" spans="2:16" x14ac:dyDescent="0.25">
      <c r="B99" s="247"/>
      <c r="C99" s="248"/>
      <c r="D99" s="248"/>
      <c r="E99" s="248"/>
      <c r="F99" s="248"/>
      <c r="G99" s="248"/>
      <c r="H99" s="248"/>
      <c r="I99" s="248"/>
      <c r="J99" s="248"/>
      <c r="K99" s="248"/>
      <c r="L99" s="248"/>
      <c r="M99" s="248"/>
      <c r="N99" s="248"/>
      <c r="O99" s="248"/>
      <c r="P99" s="249"/>
    </row>
    <row r="100" spans="2:16" x14ac:dyDescent="0.25">
      <c r="B100" s="247"/>
      <c r="C100" s="248"/>
      <c r="D100" s="248"/>
      <c r="E100" s="248"/>
      <c r="F100" s="248"/>
      <c r="G100" s="248"/>
      <c r="H100" s="248"/>
      <c r="I100" s="248"/>
      <c r="J100" s="248"/>
      <c r="K100" s="248"/>
      <c r="L100" s="248"/>
      <c r="M100" s="248"/>
      <c r="N100" s="248"/>
      <c r="O100" s="248"/>
      <c r="P100" s="249"/>
    </row>
    <row r="101" spans="2:16" x14ac:dyDescent="0.25">
      <c r="B101" s="247"/>
      <c r="C101" s="248"/>
      <c r="D101" s="248"/>
      <c r="E101" s="248"/>
      <c r="F101" s="248"/>
      <c r="G101" s="248"/>
      <c r="H101" s="248"/>
      <c r="I101" s="248"/>
      <c r="J101" s="248"/>
      <c r="K101" s="248"/>
      <c r="L101" s="248"/>
      <c r="M101" s="248"/>
      <c r="N101" s="248"/>
      <c r="O101" s="248"/>
      <c r="P101" s="249"/>
    </row>
    <row r="102" spans="2:16" x14ac:dyDescent="0.25">
      <c r="B102" s="247"/>
      <c r="C102" s="248"/>
      <c r="D102" s="248"/>
      <c r="E102" s="248"/>
      <c r="F102" s="248"/>
      <c r="G102" s="248"/>
      <c r="H102" s="248"/>
      <c r="I102" s="248"/>
      <c r="J102" s="248"/>
      <c r="K102" s="248"/>
      <c r="L102" s="248"/>
      <c r="M102" s="248"/>
      <c r="N102" s="248"/>
      <c r="O102" s="248"/>
      <c r="P102" s="249"/>
    </row>
    <row r="103" spans="2:16" x14ac:dyDescent="0.25">
      <c r="B103" s="247"/>
      <c r="C103" s="248"/>
      <c r="D103" s="248"/>
      <c r="E103" s="248"/>
      <c r="F103" s="248"/>
      <c r="G103" s="248"/>
      <c r="H103" s="248"/>
      <c r="I103" s="248"/>
      <c r="J103" s="248"/>
      <c r="K103" s="248"/>
      <c r="L103" s="248"/>
      <c r="M103" s="248"/>
      <c r="N103" s="248"/>
      <c r="O103" s="248"/>
      <c r="P103" s="249"/>
    </row>
    <row r="104" spans="2:16" x14ac:dyDescent="0.25">
      <c r="B104" s="247"/>
      <c r="C104" s="248"/>
      <c r="D104" s="248"/>
      <c r="E104" s="248"/>
      <c r="F104" s="248"/>
      <c r="G104" s="248"/>
      <c r="H104" s="248"/>
      <c r="I104" s="248"/>
      <c r="J104" s="248"/>
      <c r="K104" s="248"/>
      <c r="L104" s="248"/>
      <c r="M104" s="248"/>
      <c r="N104" s="248"/>
      <c r="O104" s="248"/>
      <c r="P104" s="249"/>
    </row>
    <row r="105" spans="2:16" x14ac:dyDescent="0.25">
      <c r="B105" s="247"/>
      <c r="C105" s="248"/>
      <c r="D105" s="248"/>
      <c r="E105" s="248"/>
      <c r="F105" s="248"/>
      <c r="G105" s="248"/>
      <c r="H105" s="248"/>
      <c r="I105" s="248"/>
      <c r="J105" s="248"/>
      <c r="K105" s="248"/>
      <c r="L105" s="248"/>
      <c r="M105" s="248"/>
      <c r="N105" s="248"/>
      <c r="O105" s="248"/>
      <c r="P105" s="249"/>
    </row>
    <row r="106" spans="2:16" x14ac:dyDescent="0.25">
      <c r="B106" s="247"/>
      <c r="C106" s="248"/>
      <c r="D106" s="248"/>
      <c r="E106" s="248"/>
      <c r="F106" s="248"/>
      <c r="G106" s="248"/>
      <c r="H106" s="248"/>
      <c r="I106" s="248"/>
      <c r="J106" s="248"/>
      <c r="K106" s="248"/>
      <c r="L106" s="248"/>
      <c r="M106" s="248"/>
      <c r="N106" s="248"/>
      <c r="O106" s="248"/>
      <c r="P106" s="249"/>
    </row>
    <row r="107" spans="2:16" x14ac:dyDescent="0.25">
      <c r="B107" s="247"/>
      <c r="C107" s="248"/>
      <c r="D107" s="248"/>
      <c r="E107" s="248"/>
      <c r="F107" s="248"/>
      <c r="G107" s="248"/>
      <c r="H107" s="248"/>
      <c r="I107" s="248"/>
      <c r="J107" s="248"/>
      <c r="K107" s="248"/>
      <c r="L107" s="248"/>
      <c r="M107" s="248"/>
      <c r="N107" s="248"/>
      <c r="O107" s="248"/>
      <c r="P107" s="249"/>
    </row>
    <row r="108" spans="2:16" x14ac:dyDescent="0.25">
      <c r="B108" s="247"/>
      <c r="C108" s="248"/>
      <c r="D108" s="248"/>
      <c r="E108" s="248"/>
      <c r="F108" s="248"/>
      <c r="G108" s="248"/>
      <c r="H108" s="248"/>
      <c r="I108" s="248"/>
      <c r="J108" s="248"/>
      <c r="K108" s="248"/>
      <c r="L108" s="248"/>
      <c r="M108" s="248"/>
      <c r="N108" s="248"/>
      <c r="O108" s="248"/>
      <c r="P108" s="249"/>
    </row>
    <row r="109" spans="2:16" x14ac:dyDescent="0.25">
      <c r="B109" s="247"/>
      <c r="C109" s="248"/>
      <c r="D109" s="248"/>
      <c r="E109" s="248"/>
      <c r="F109" s="248"/>
      <c r="G109" s="248"/>
      <c r="H109" s="248"/>
      <c r="I109" s="248"/>
      <c r="J109" s="248"/>
      <c r="K109" s="248"/>
      <c r="L109" s="248"/>
      <c r="M109" s="248"/>
      <c r="N109" s="248"/>
      <c r="O109" s="248"/>
      <c r="P109" s="249"/>
    </row>
    <row r="110" spans="2:16" x14ac:dyDescent="0.25">
      <c r="B110" s="247"/>
      <c r="C110" s="248"/>
      <c r="D110" s="248"/>
      <c r="E110" s="248"/>
      <c r="F110" s="248"/>
      <c r="G110" s="248"/>
      <c r="H110" s="248"/>
      <c r="I110" s="248"/>
      <c r="J110" s="248"/>
      <c r="K110" s="248"/>
      <c r="L110" s="248"/>
      <c r="M110" s="248"/>
      <c r="N110" s="248"/>
      <c r="O110" s="248"/>
      <c r="P110" s="249"/>
    </row>
    <row r="111" spans="2:16" x14ac:dyDescent="0.25">
      <c r="B111" s="247"/>
      <c r="C111" s="248"/>
      <c r="D111" s="248"/>
      <c r="E111" s="248"/>
      <c r="F111" s="248"/>
      <c r="G111" s="248"/>
      <c r="H111" s="248"/>
      <c r="I111" s="248"/>
      <c r="J111" s="248"/>
      <c r="K111" s="248"/>
      <c r="L111" s="248"/>
      <c r="M111" s="248"/>
      <c r="N111" s="248"/>
      <c r="O111" s="248"/>
      <c r="P111" s="249"/>
    </row>
    <row r="112" spans="2:16" x14ac:dyDescent="0.25">
      <c r="B112" s="247"/>
      <c r="C112" s="248"/>
      <c r="D112" s="248"/>
      <c r="E112" s="248"/>
      <c r="F112" s="248"/>
      <c r="G112" s="248"/>
      <c r="H112" s="248"/>
      <c r="I112" s="248"/>
      <c r="J112" s="248"/>
      <c r="K112" s="248"/>
      <c r="L112" s="248"/>
      <c r="M112" s="248"/>
      <c r="N112" s="248"/>
      <c r="O112" s="248"/>
      <c r="P112" s="249"/>
    </row>
    <row r="113" spans="2:26" x14ac:dyDescent="0.25">
      <c r="B113" s="247"/>
      <c r="C113" s="248"/>
      <c r="D113" s="248"/>
      <c r="E113" s="248"/>
      <c r="F113" s="248"/>
      <c r="G113" s="248"/>
      <c r="H113" s="248"/>
      <c r="I113" s="248"/>
      <c r="J113" s="248"/>
      <c r="K113" s="248"/>
      <c r="L113" s="248"/>
      <c r="M113" s="248"/>
      <c r="N113" s="248"/>
      <c r="O113" s="248"/>
      <c r="P113" s="249"/>
    </row>
    <row r="114" spans="2:26" x14ac:dyDescent="0.25">
      <c r="B114" s="247"/>
      <c r="C114" s="248"/>
      <c r="D114" s="248"/>
      <c r="E114" s="248"/>
      <c r="F114" s="248"/>
      <c r="G114" s="248"/>
      <c r="H114" s="248"/>
      <c r="I114" s="248"/>
      <c r="J114" s="248"/>
      <c r="K114" s="248"/>
      <c r="L114" s="248"/>
      <c r="M114" s="248"/>
      <c r="N114" s="248"/>
      <c r="O114" s="248"/>
      <c r="P114" s="249"/>
    </row>
    <row r="115" spans="2:26" x14ac:dyDescent="0.25">
      <c r="B115" s="250"/>
      <c r="C115" s="251"/>
      <c r="D115" s="251"/>
      <c r="E115" s="251"/>
      <c r="F115" s="251"/>
      <c r="G115" s="251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7" spans="2:26" x14ac:dyDescent="0.25">
      <c r="B117" s="167"/>
      <c r="L117" s="4"/>
      <c r="M117" s="4"/>
      <c r="N117" s="4"/>
    </row>
    <row r="118" spans="2:26" x14ac:dyDescent="0.25">
      <c r="B118" s="216" t="s">
        <v>343</v>
      </c>
      <c r="C118" s="217"/>
      <c r="D118" s="217"/>
      <c r="E118" s="217"/>
      <c r="F118" s="217"/>
      <c r="G118" s="217"/>
      <c r="H118" s="217"/>
      <c r="I118" s="218"/>
      <c r="J118" s="11"/>
      <c r="L118" s="4"/>
      <c r="M118" s="4"/>
      <c r="N118" s="4"/>
    </row>
    <row r="119" spans="2:26" x14ac:dyDescent="0.25">
      <c r="B119" s="186"/>
      <c r="C119" s="185"/>
      <c r="D119" s="185"/>
      <c r="E119" s="185"/>
      <c r="F119" s="185"/>
      <c r="G119" s="185"/>
      <c r="H119" s="185"/>
      <c r="I119" s="185"/>
      <c r="L119" s="4"/>
      <c r="M119" s="4"/>
      <c r="N119" s="4"/>
    </row>
    <row r="120" spans="2:26" s="196" customFormat="1" x14ac:dyDescent="0.25">
      <c r="B120" s="194" t="s">
        <v>365</v>
      </c>
      <c r="C120" s="195"/>
      <c r="D120" s="6"/>
      <c r="E120" s="6"/>
      <c r="F120" s="6"/>
      <c r="G120" s="6"/>
      <c r="H120" s="6"/>
      <c r="I120" s="6"/>
      <c r="J120" s="6"/>
      <c r="L120" s="6"/>
      <c r="M120" s="6"/>
      <c r="N120" s="6"/>
      <c r="S120" s="197"/>
      <c r="T120" s="197"/>
      <c r="U120" s="197"/>
      <c r="V120" s="197"/>
      <c r="W120" s="197"/>
      <c r="X120" s="197"/>
      <c r="Y120" s="197"/>
    </row>
    <row r="121" spans="2:26" s="192" customFormat="1" x14ac:dyDescent="0.25">
      <c r="B121" s="191"/>
      <c r="C121" s="263" t="s">
        <v>335</v>
      </c>
      <c r="D121" s="264"/>
      <c r="E121" s="230" t="s">
        <v>337</v>
      </c>
      <c r="F121" s="230"/>
      <c r="G121" s="263" t="s">
        <v>366</v>
      </c>
      <c r="H121" s="264"/>
      <c r="I121" s="202" t="s">
        <v>351</v>
      </c>
      <c r="J121" s="278" t="s">
        <v>363</v>
      </c>
      <c r="K121" s="279"/>
      <c r="L121" s="263" t="s">
        <v>334</v>
      </c>
      <c r="M121" s="269"/>
      <c r="N121" s="269"/>
      <c r="O121" s="264"/>
      <c r="V121" s="193"/>
      <c r="W121" s="193"/>
      <c r="X121" s="193"/>
      <c r="Y121" s="193"/>
      <c r="Z121" s="193"/>
    </row>
    <row r="122" spans="2:26" ht="21.75" customHeight="1" x14ac:dyDescent="0.25">
      <c r="B122" s="198" t="s">
        <v>324</v>
      </c>
      <c r="C122" s="265"/>
      <c r="D122" s="266"/>
      <c r="E122" s="231"/>
      <c r="F122" s="231"/>
      <c r="G122" s="267"/>
      <c r="H122" s="268"/>
      <c r="I122" s="190"/>
      <c r="J122" s="271"/>
      <c r="K122" s="272"/>
      <c r="L122" s="270"/>
      <c r="M122" s="270"/>
      <c r="N122" s="270"/>
      <c r="O122" s="270"/>
      <c r="P122" s="184"/>
      <c r="Z122" s="172"/>
    </row>
    <row r="123" spans="2:26" ht="21.75" customHeight="1" x14ac:dyDescent="0.25">
      <c r="B123" s="198" t="s">
        <v>325</v>
      </c>
      <c r="C123" s="265"/>
      <c r="D123" s="266"/>
      <c r="E123" s="231"/>
      <c r="F123" s="231"/>
      <c r="G123" s="267"/>
      <c r="H123" s="268"/>
      <c r="I123" s="190"/>
      <c r="J123" s="271"/>
      <c r="K123" s="272"/>
      <c r="L123" s="270"/>
      <c r="M123" s="270"/>
      <c r="N123" s="270"/>
      <c r="O123" s="270"/>
      <c r="P123" s="184"/>
      <c r="Z123" s="172"/>
    </row>
    <row r="124" spans="2:26" ht="21.75" customHeight="1" x14ac:dyDescent="0.25">
      <c r="B124" s="198" t="s">
        <v>326</v>
      </c>
      <c r="C124" s="265"/>
      <c r="D124" s="266"/>
      <c r="E124" s="231"/>
      <c r="F124" s="231"/>
      <c r="G124" s="267"/>
      <c r="H124" s="268"/>
      <c r="I124" s="190"/>
      <c r="J124" s="271"/>
      <c r="K124" s="272"/>
      <c r="L124" s="270"/>
      <c r="M124" s="270"/>
      <c r="N124" s="270"/>
      <c r="O124" s="270"/>
      <c r="P124" s="184"/>
      <c r="Z124" s="172"/>
    </row>
    <row r="125" spans="2:26" ht="21.75" customHeight="1" x14ac:dyDescent="0.25">
      <c r="B125" s="198" t="s">
        <v>327</v>
      </c>
      <c r="C125" s="265"/>
      <c r="D125" s="266"/>
      <c r="E125" s="231"/>
      <c r="F125" s="231"/>
      <c r="G125" s="267"/>
      <c r="H125" s="268"/>
      <c r="I125" s="190"/>
      <c r="J125" s="271"/>
      <c r="K125" s="272"/>
      <c r="L125" s="270"/>
      <c r="M125" s="270"/>
      <c r="N125" s="270"/>
      <c r="O125" s="270"/>
      <c r="P125" s="184"/>
      <c r="Z125" s="172"/>
    </row>
    <row r="126" spans="2:26" ht="21.75" customHeight="1" x14ac:dyDescent="0.25">
      <c r="B126" s="198" t="s">
        <v>328</v>
      </c>
      <c r="C126" s="265"/>
      <c r="D126" s="266"/>
      <c r="E126" s="231"/>
      <c r="F126" s="231"/>
      <c r="G126" s="267"/>
      <c r="H126" s="268"/>
      <c r="I126" s="190"/>
      <c r="J126" s="271"/>
      <c r="K126" s="272"/>
      <c r="L126" s="270"/>
      <c r="M126" s="270"/>
      <c r="N126" s="270"/>
      <c r="O126" s="270"/>
      <c r="P126" s="184"/>
      <c r="Z126" s="172"/>
    </row>
    <row r="127" spans="2:26" ht="21.75" customHeight="1" x14ac:dyDescent="0.25">
      <c r="B127" s="198" t="s">
        <v>329</v>
      </c>
      <c r="C127" s="265"/>
      <c r="D127" s="266"/>
      <c r="E127" s="231"/>
      <c r="F127" s="231"/>
      <c r="G127" s="267"/>
      <c r="H127" s="268"/>
      <c r="I127" s="190"/>
      <c r="J127" s="271"/>
      <c r="K127" s="272"/>
      <c r="L127" s="270"/>
      <c r="M127" s="270"/>
      <c r="N127" s="270"/>
      <c r="O127" s="270"/>
      <c r="P127" s="184"/>
    </row>
    <row r="128" spans="2:26" ht="21.75" customHeight="1" x14ac:dyDescent="0.25">
      <c r="B128" s="198" t="s">
        <v>330</v>
      </c>
      <c r="C128" s="265"/>
      <c r="D128" s="266"/>
      <c r="E128" s="231"/>
      <c r="F128" s="231"/>
      <c r="G128" s="267"/>
      <c r="H128" s="268"/>
      <c r="I128" s="190"/>
      <c r="J128" s="271"/>
      <c r="K128" s="272"/>
      <c r="L128" s="270"/>
      <c r="M128" s="270"/>
      <c r="N128" s="270"/>
      <c r="O128" s="270"/>
      <c r="P128" s="184"/>
    </row>
    <row r="129" spans="2:25" ht="21.75" customHeight="1" x14ac:dyDescent="0.25">
      <c r="B129" s="198" t="s">
        <v>331</v>
      </c>
      <c r="C129" s="265"/>
      <c r="D129" s="266"/>
      <c r="E129" s="231"/>
      <c r="F129" s="231"/>
      <c r="G129" s="267"/>
      <c r="H129" s="268"/>
      <c r="I129" s="190"/>
      <c r="J129" s="271"/>
      <c r="K129" s="272"/>
      <c r="L129" s="270"/>
      <c r="M129" s="270"/>
      <c r="N129" s="270"/>
      <c r="O129" s="270"/>
      <c r="P129" s="184"/>
    </row>
    <row r="130" spans="2:25" ht="21.75" customHeight="1" x14ac:dyDescent="0.25">
      <c r="B130" s="198" t="s">
        <v>332</v>
      </c>
      <c r="C130" s="265"/>
      <c r="D130" s="266"/>
      <c r="E130" s="231"/>
      <c r="F130" s="231"/>
      <c r="G130" s="267"/>
      <c r="H130" s="268"/>
      <c r="I130" s="190"/>
      <c r="J130" s="271"/>
      <c r="K130" s="272"/>
      <c r="L130" s="270"/>
      <c r="M130" s="270"/>
      <c r="N130" s="270"/>
      <c r="O130" s="270"/>
      <c r="P130" s="184"/>
    </row>
    <row r="131" spans="2:25" ht="21.75" customHeight="1" x14ac:dyDescent="0.25">
      <c r="B131" s="198" t="s">
        <v>333</v>
      </c>
      <c r="C131" s="265"/>
      <c r="D131" s="266"/>
      <c r="E131" s="231"/>
      <c r="F131" s="231"/>
      <c r="G131" s="267"/>
      <c r="H131" s="268"/>
      <c r="I131" s="190"/>
      <c r="J131" s="271"/>
      <c r="K131" s="272"/>
      <c r="L131" s="270"/>
      <c r="M131" s="270"/>
      <c r="N131" s="270"/>
      <c r="O131" s="270"/>
      <c r="P131" s="184"/>
    </row>
    <row r="132" spans="2:25" ht="14.45" customHeight="1" x14ac:dyDescent="0.25">
      <c r="C132" s="273" t="s">
        <v>104</v>
      </c>
      <c r="D132" s="274"/>
      <c r="E132" s="274"/>
      <c r="F132" s="274"/>
      <c r="G132" s="274"/>
      <c r="H132" s="274"/>
      <c r="I132" s="274"/>
      <c r="J132" s="274"/>
      <c r="K132" s="274"/>
      <c r="L132" s="274"/>
      <c r="M132" s="274"/>
      <c r="N132" s="274"/>
      <c r="O132" s="275"/>
      <c r="P132" s="59">
        <f>SUM(P122:P131)</f>
        <v>0</v>
      </c>
    </row>
    <row r="133" spans="2:25" ht="15" customHeight="1" x14ac:dyDescent="0.25">
      <c r="B133" s="178" t="s">
        <v>383</v>
      </c>
      <c r="C133" s="178"/>
      <c r="D133" s="178"/>
      <c r="E133" s="178"/>
      <c r="F133" s="178"/>
      <c r="G133" s="178"/>
      <c r="H133" s="178"/>
    </row>
    <row r="134" spans="2:25" ht="14.45" customHeight="1" x14ac:dyDescent="0.25">
      <c r="B134" s="178"/>
      <c r="C134" s="178"/>
      <c r="D134" s="178"/>
      <c r="E134" s="178"/>
      <c r="F134" s="178"/>
      <c r="G134" s="178"/>
      <c r="H134" s="178"/>
    </row>
    <row r="135" spans="2:25" ht="14.45" customHeight="1" x14ac:dyDescent="0.25">
      <c r="L135" s="2"/>
      <c r="M135" s="2"/>
      <c r="N135" s="4"/>
    </row>
    <row r="136" spans="2:25" ht="29.25" customHeight="1" x14ac:dyDescent="0.25">
      <c r="B136" s="216" t="s">
        <v>294</v>
      </c>
      <c r="C136" s="217"/>
      <c r="D136" s="217"/>
      <c r="E136" s="217"/>
      <c r="F136" s="217"/>
      <c r="G136" s="217"/>
      <c r="H136" s="217"/>
      <c r="I136" s="218"/>
      <c r="J136" s="11"/>
      <c r="L136" s="4"/>
      <c r="M136" s="4"/>
      <c r="N136" s="4"/>
    </row>
    <row r="137" spans="2:25" ht="30.75" customHeight="1" x14ac:dyDescent="0.25"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</row>
    <row r="138" spans="2:25" ht="30.6" customHeight="1" x14ac:dyDescent="0.25">
      <c r="B138" s="219" t="s">
        <v>347</v>
      </c>
      <c r="C138" s="220"/>
      <c r="D138" s="220"/>
      <c r="E138" s="220"/>
      <c r="F138" s="220"/>
      <c r="G138" s="220"/>
      <c r="H138" s="220"/>
      <c r="I138" s="220"/>
      <c r="J138" s="220"/>
      <c r="K138" s="220"/>
      <c r="L138" s="220"/>
      <c r="M138" s="220"/>
      <c r="N138" s="220"/>
      <c r="O138" s="220"/>
      <c r="P138" s="220"/>
    </row>
    <row r="139" spans="2:25" x14ac:dyDescent="0.25"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</row>
    <row r="140" spans="2:25" ht="36.75" customHeight="1" x14ac:dyDescent="0.25">
      <c r="B140" s="232" t="s">
        <v>342</v>
      </c>
      <c r="C140" s="232"/>
      <c r="D140" s="232"/>
      <c r="E140" s="232"/>
      <c r="F140" s="232"/>
      <c r="G140" s="232"/>
      <c r="H140" s="232"/>
      <c r="I140" s="232"/>
      <c r="J140" s="232"/>
      <c r="K140" s="232"/>
      <c r="L140" s="232"/>
      <c r="M140" s="232"/>
      <c r="N140" s="10"/>
    </row>
    <row r="141" spans="2:25" s="196" customFormat="1" ht="19.5" customHeight="1" x14ac:dyDescent="0.25">
      <c r="B141" s="209" t="s">
        <v>322</v>
      </c>
      <c r="C141" s="209"/>
      <c r="D141" s="209"/>
      <c r="E141" s="209"/>
      <c r="F141" s="209"/>
      <c r="G141" s="209"/>
      <c r="H141" s="209"/>
      <c r="I141" s="209"/>
      <c r="J141" s="209"/>
      <c r="K141" s="209"/>
      <c r="L141" s="209"/>
      <c r="M141" s="209"/>
      <c r="N141" s="188"/>
      <c r="S141" s="197"/>
      <c r="T141" s="197"/>
      <c r="U141" s="197"/>
      <c r="V141" s="197"/>
      <c r="W141" s="197"/>
      <c r="X141" s="197"/>
      <c r="Y141" s="197"/>
    </row>
    <row r="142" spans="2:25" s="196" customFormat="1" x14ac:dyDescent="0.25">
      <c r="B142" s="5" t="s">
        <v>291</v>
      </c>
      <c r="L142" s="5"/>
      <c r="M142" s="5"/>
      <c r="N142" s="6"/>
      <c r="S142" s="197"/>
      <c r="T142" s="197"/>
      <c r="U142" s="197"/>
      <c r="V142" s="197"/>
      <c r="W142" s="197"/>
      <c r="X142" s="197"/>
      <c r="Y142" s="197"/>
    </row>
    <row r="143" spans="2:25" x14ac:dyDescent="0.25">
      <c r="B143" s="210"/>
      <c r="C143" s="211"/>
      <c r="D143" s="211"/>
      <c r="E143" s="211"/>
      <c r="F143" s="211"/>
      <c r="G143" s="211"/>
      <c r="H143" s="211"/>
      <c r="I143" s="211"/>
      <c r="J143" s="211"/>
      <c r="K143" s="211"/>
      <c r="L143" s="211"/>
      <c r="M143" s="211"/>
      <c r="N143" s="211"/>
      <c r="O143" s="211"/>
      <c r="P143" s="211"/>
    </row>
    <row r="144" spans="2:25" x14ac:dyDescent="0.25">
      <c r="B144" s="211"/>
      <c r="C144" s="211"/>
      <c r="D144" s="211"/>
      <c r="E144" s="211"/>
      <c r="F144" s="211"/>
      <c r="G144" s="211"/>
      <c r="H144" s="211"/>
      <c r="I144" s="211"/>
      <c r="J144" s="211"/>
      <c r="K144" s="211"/>
      <c r="L144" s="211"/>
      <c r="M144" s="211"/>
      <c r="N144" s="211"/>
      <c r="O144" s="211"/>
      <c r="P144" s="211"/>
    </row>
    <row r="145" spans="2:16" x14ac:dyDescent="0.25">
      <c r="B145" s="211"/>
      <c r="C145" s="211"/>
      <c r="D145" s="211"/>
      <c r="E145" s="211"/>
      <c r="F145" s="211"/>
      <c r="G145" s="211"/>
      <c r="H145" s="211"/>
      <c r="I145" s="211"/>
      <c r="J145" s="211"/>
      <c r="K145" s="211"/>
      <c r="L145" s="211"/>
      <c r="M145" s="211"/>
      <c r="N145" s="211"/>
      <c r="O145" s="211"/>
      <c r="P145" s="211"/>
    </row>
    <row r="146" spans="2:16" x14ac:dyDescent="0.25">
      <c r="B146" s="211"/>
      <c r="C146" s="211"/>
      <c r="D146" s="211"/>
      <c r="E146" s="211"/>
      <c r="F146" s="211"/>
      <c r="G146" s="211"/>
      <c r="H146" s="211"/>
      <c r="I146" s="211"/>
      <c r="J146" s="211"/>
      <c r="K146" s="211"/>
      <c r="L146" s="211"/>
      <c r="M146" s="211"/>
      <c r="N146" s="211"/>
      <c r="O146" s="211"/>
      <c r="P146" s="211"/>
    </row>
    <row r="147" spans="2:16" x14ac:dyDescent="0.25">
      <c r="B147" s="211"/>
      <c r="C147" s="211"/>
      <c r="D147" s="211"/>
      <c r="E147" s="211"/>
      <c r="F147" s="211"/>
      <c r="G147" s="211"/>
      <c r="H147" s="211"/>
      <c r="I147" s="211"/>
      <c r="J147" s="211"/>
      <c r="K147" s="211"/>
      <c r="L147" s="211"/>
      <c r="M147" s="211"/>
      <c r="N147" s="211"/>
      <c r="O147" s="211"/>
      <c r="P147" s="211"/>
    </row>
    <row r="148" spans="2:16" x14ac:dyDescent="0.25">
      <c r="B148" s="211"/>
      <c r="C148" s="211"/>
      <c r="D148" s="211"/>
      <c r="E148" s="211"/>
      <c r="F148" s="211"/>
      <c r="G148" s="211"/>
      <c r="H148" s="211"/>
      <c r="I148" s="211"/>
      <c r="J148" s="211"/>
      <c r="K148" s="211"/>
      <c r="L148" s="211"/>
      <c r="M148" s="211"/>
      <c r="N148" s="211"/>
      <c r="O148" s="211"/>
      <c r="P148" s="211"/>
    </row>
    <row r="149" spans="2:16" x14ac:dyDescent="0.25">
      <c r="B149" s="211"/>
      <c r="C149" s="211"/>
      <c r="D149" s="211"/>
      <c r="E149" s="211"/>
      <c r="F149" s="211"/>
      <c r="G149" s="211"/>
      <c r="H149" s="211"/>
      <c r="I149" s="211"/>
      <c r="J149" s="211"/>
      <c r="K149" s="211"/>
      <c r="L149" s="211"/>
      <c r="M149" s="211"/>
      <c r="N149" s="211"/>
      <c r="O149" s="211"/>
      <c r="P149" s="211"/>
    </row>
    <row r="150" spans="2:16" x14ac:dyDescent="0.25">
      <c r="B150" s="211"/>
      <c r="C150" s="211"/>
      <c r="D150" s="211"/>
      <c r="E150" s="211"/>
      <c r="F150" s="211"/>
      <c r="G150" s="211"/>
      <c r="H150" s="211"/>
      <c r="I150" s="211"/>
      <c r="J150" s="211"/>
      <c r="K150" s="211"/>
      <c r="L150" s="211"/>
      <c r="M150" s="211"/>
      <c r="N150" s="211"/>
      <c r="O150" s="211"/>
      <c r="P150" s="211"/>
    </row>
    <row r="151" spans="2:16" x14ac:dyDescent="0.25">
      <c r="B151" s="211"/>
      <c r="C151" s="211"/>
      <c r="D151" s="211"/>
      <c r="E151" s="211"/>
      <c r="F151" s="211"/>
      <c r="G151" s="211"/>
      <c r="H151" s="211"/>
      <c r="I151" s="211"/>
      <c r="J151" s="211"/>
      <c r="K151" s="211"/>
      <c r="L151" s="211"/>
      <c r="M151" s="211"/>
      <c r="N151" s="211"/>
      <c r="O151" s="211"/>
      <c r="P151" s="211"/>
    </row>
    <row r="152" spans="2:16" x14ac:dyDescent="0.25">
      <c r="B152" s="211"/>
      <c r="C152" s="211"/>
      <c r="D152" s="211"/>
      <c r="E152" s="211"/>
      <c r="F152" s="211"/>
      <c r="G152" s="211"/>
      <c r="H152" s="211"/>
      <c r="I152" s="211"/>
      <c r="J152" s="211"/>
      <c r="K152" s="211"/>
      <c r="L152" s="211"/>
      <c r="M152" s="211"/>
      <c r="N152" s="211"/>
      <c r="O152" s="211"/>
      <c r="P152" s="211"/>
    </row>
    <row r="153" spans="2:16" x14ac:dyDescent="0.25">
      <c r="B153" s="211"/>
      <c r="C153" s="211"/>
      <c r="D153" s="211"/>
      <c r="E153" s="211"/>
      <c r="F153" s="211"/>
      <c r="G153" s="211"/>
      <c r="H153" s="211"/>
      <c r="I153" s="211"/>
      <c r="J153" s="211"/>
      <c r="K153" s="211"/>
      <c r="L153" s="211"/>
      <c r="M153" s="211"/>
      <c r="N153" s="211"/>
      <c r="O153" s="211"/>
      <c r="P153" s="211"/>
    </row>
    <row r="154" spans="2:16" x14ac:dyDescent="0.25">
      <c r="B154" s="211"/>
      <c r="C154" s="211"/>
      <c r="D154" s="211"/>
      <c r="E154" s="211"/>
      <c r="F154" s="211"/>
      <c r="G154" s="211"/>
      <c r="H154" s="211"/>
      <c r="I154" s="211"/>
      <c r="J154" s="211"/>
      <c r="K154" s="211"/>
      <c r="L154" s="211"/>
      <c r="M154" s="211"/>
      <c r="N154" s="211"/>
      <c r="O154" s="211"/>
      <c r="P154" s="211"/>
    </row>
    <row r="155" spans="2:16" x14ac:dyDescent="0.25">
      <c r="B155" s="211"/>
      <c r="C155" s="211"/>
      <c r="D155" s="211"/>
      <c r="E155" s="211"/>
      <c r="F155" s="211"/>
      <c r="G155" s="211"/>
      <c r="H155" s="211"/>
      <c r="I155" s="211"/>
      <c r="J155" s="211"/>
      <c r="K155" s="211"/>
      <c r="L155" s="211"/>
      <c r="M155" s="211"/>
      <c r="N155" s="211"/>
      <c r="O155" s="211"/>
      <c r="P155" s="211"/>
    </row>
    <row r="156" spans="2:16" x14ac:dyDescent="0.25">
      <c r="B156" s="211"/>
      <c r="C156" s="211"/>
      <c r="D156" s="211"/>
      <c r="E156" s="211"/>
      <c r="F156" s="211"/>
      <c r="G156" s="211"/>
      <c r="H156" s="211"/>
      <c r="I156" s="211"/>
      <c r="J156" s="211"/>
      <c r="K156" s="211"/>
      <c r="L156" s="211"/>
      <c r="M156" s="211"/>
      <c r="N156" s="211"/>
      <c r="O156" s="211"/>
      <c r="P156" s="211"/>
    </row>
    <row r="157" spans="2:16" x14ac:dyDescent="0.25">
      <c r="B157" s="211"/>
      <c r="C157" s="211"/>
      <c r="D157" s="211"/>
      <c r="E157" s="211"/>
      <c r="F157" s="211"/>
      <c r="G157" s="211"/>
      <c r="H157" s="211"/>
      <c r="I157" s="211"/>
      <c r="J157" s="211"/>
      <c r="K157" s="211"/>
      <c r="L157" s="211"/>
      <c r="M157" s="211"/>
      <c r="N157" s="211"/>
      <c r="O157" s="211"/>
      <c r="P157" s="211"/>
    </row>
    <row r="158" spans="2:16" x14ac:dyDescent="0.25">
      <c r="B158" s="211"/>
      <c r="C158" s="211"/>
      <c r="D158" s="211"/>
      <c r="E158" s="211"/>
      <c r="F158" s="211"/>
      <c r="G158" s="211"/>
      <c r="H158" s="211"/>
      <c r="I158" s="211"/>
      <c r="J158" s="211"/>
      <c r="K158" s="211"/>
      <c r="L158" s="211"/>
      <c r="M158" s="211"/>
      <c r="N158" s="211"/>
      <c r="O158" s="211"/>
      <c r="P158" s="211"/>
    </row>
    <row r="159" spans="2:16" x14ac:dyDescent="0.25">
      <c r="B159" s="211"/>
      <c r="C159" s="211"/>
      <c r="D159" s="211"/>
      <c r="E159" s="211"/>
      <c r="F159" s="211"/>
      <c r="G159" s="211"/>
      <c r="H159" s="211"/>
      <c r="I159" s="211"/>
      <c r="J159" s="211"/>
      <c r="K159" s="211"/>
      <c r="L159" s="211"/>
      <c r="M159" s="211"/>
      <c r="N159" s="211"/>
      <c r="O159" s="211"/>
      <c r="P159" s="211"/>
    </row>
    <row r="160" spans="2:16" x14ac:dyDescent="0.25">
      <c r="B160" s="211"/>
      <c r="C160" s="211"/>
      <c r="D160" s="211"/>
      <c r="E160" s="211"/>
      <c r="F160" s="211"/>
      <c r="G160" s="211"/>
      <c r="H160" s="211"/>
      <c r="I160" s="211"/>
      <c r="J160" s="211"/>
      <c r="K160" s="211"/>
      <c r="L160" s="211"/>
      <c r="M160" s="211"/>
      <c r="N160" s="211"/>
      <c r="O160" s="211"/>
      <c r="P160" s="211"/>
    </row>
    <row r="161" spans="2:25" x14ac:dyDescent="0.25">
      <c r="B161" s="211"/>
      <c r="C161" s="211"/>
      <c r="D161" s="211"/>
      <c r="E161" s="211"/>
      <c r="F161" s="211"/>
      <c r="G161" s="211"/>
      <c r="H161" s="211"/>
      <c r="I161" s="211"/>
      <c r="J161" s="211"/>
      <c r="K161" s="211"/>
      <c r="L161" s="211"/>
      <c r="M161" s="211"/>
      <c r="N161" s="211"/>
      <c r="O161" s="211"/>
      <c r="P161" s="211"/>
    </row>
    <row r="162" spans="2:25" x14ac:dyDescent="0.25">
      <c r="B162" s="211"/>
      <c r="C162" s="211"/>
      <c r="D162" s="211"/>
      <c r="E162" s="211"/>
      <c r="F162" s="211"/>
      <c r="G162" s="211"/>
      <c r="H162" s="211"/>
      <c r="I162" s="211"/>
      <c r="J162" s="211"/>
      <c r="K162" s="211"/>
      <c r="L162" s="211"/>
      <c r="M162" s="211"/>
      <c r="N162" s="211"/>
      <c r="O162" s="211"/>
      <c r="P162" s="211"/>
    </row>
    <row r="163" spans="2:25" x14ac:dyDescent="0.25">
      <c r="B163" s="211"/>
      <c r="C163" s="211"/>
      <c r="D163" s="211"/>
      <c r="E163" s="211"/>
      <c r="F163" s="211"/>
      <c r="G163" s="211"/>
      <c r="H163" s="211"/>
      <c r="I163" s="211"/>
      <c r="J163" s="211"/>
      <c r="K163" s="211"/>
      <c r="L163" s="211"/>
      <c r="M163" s="211"/>
      <c r="N163" s="211"/>
      <c r="O163" s="211"/>
      <c r="P163" s="211"/>
    </row>
    <row r="164" spans="2:25" x14ac:dyDescent="0.25">
      <c r="B164" s="211"/>
      <c r="C164" s="211"/>
      <c r="D164" s="211"/>
      <c r="E164" s="211"/>
      <c r="F164" s="211"/>
      <c r="G164" s="211"/>
      <c r="H164" s="211"/>
      <c r="I164" s="211"/>
      <c r="J164" s="211"/>
      <c r="K164" s="211"/>
      <c r="L164" s="211"/>
      <c r="M164" s="211"/>
      <c r="N164" s="211"/>
      <c r="O164" s="211"/>
      <c r="P164" s="211"/>
    </row>
    <row r="165" spans="2:25" x14ac:dyDescent="0.25">
      <c r="B165" s="211"/>
      <c r="C165" s="211"/>
      <c r="D165" s="211"/>
      <c r="E165" s="211"/>
      <c r="F165" s="211"/>
      <c r="G165" s="211"/>
      <c r="H165" s="211"/>
      <c r="I165" s="211"/>
      <c r="J165" s="211"/>
      <c r="K165" s="211"/>
      <c r="L165" s="211"/>
      <c r="M165" s="211"/>
      <c r="N165" s="211"/>
      <c r="O165" s="211"/>
      <c r="P165" s="211"/>
    </row>
    <row r="166" spans="2:25" ht="13.15" customHeight="1" x14ac:dyDescent="0.25">
      <c r="B166" s="211"/>
      <c r="C166" s="211"/>
      <c r="D166" s="211"/>
      <c r="E166" s="211"/>
      <c r="F166" s="211"/>
      <c r="G166" s="211"/>
      <c r="H166" s="211"/>
      <c r="I166" s="211"/>
      <c r="J166" s="211"/>
      <c r="K166" s="211"/>
      <c r="L166" s="211"/>
      <c r="M166" s="211"/>
      <c r="N166" s="211"/>
      <c r="O166" s="211"/>
      <c r="P166" s="211"/>
    </row>
    <row r="167" spans="2:25" x14ac:dyDescent="0.25">
      <c r="B167" s="1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</row>
    <row r="168" spans="2:25" s="196" customFormat="1" ht="19.5" customHeight="1" x14ac:dyDescent="0.25">
      <c r="B168" s="209" t="s">
        <v>384</v>
      </c>
      <c r="C168" s="209"/>
      <c r="D168" s="209"/>
      <c r="E168" s="209"/>
      <c r="F168" s="209"/>
      <c r="G168" s="209"/>
      <c r="H168" s="209"/>
      <c r="I168" s="209"/>
      <c r="J168" s="209"/>
      <c r="K168" s="209"/>
      <c r="L168" s="209"/>
      <c r="M168" s="209"/>
      <c r="N168" s="188"/>
      <c r="S168" s="197"/>
      <c r="T168" s="197"/>
      <c r="U168" s="197"/>
      <c r="V168" s="197"/>
      <c r="W168" s="197"/>
      <c r="X168" s="197"/>
      <c r="Y168" s="197"/>
    </row>
    <row r="169" spans="2:25" s="196" customFormat="1" x14ac:dyDescent="0.25">
      <c r="B169" s="5" t="s">
        <v>291</v>
      </c>
      <c r="L169" s="5"/>
      <c r="M169" s="5"/>
      <c r="N169" s="6"/>
      <c r="S169" s="197"/>
      <c r="T169" s="197"/>
      <c r="U169" s="197"/>
      <c r="V169" s="197"/>
      <c r="W169" s="197"/>
      <c r="X169" s="197"/>
      <c r="Y169" s="197"/>
    </row>
    <row r="170" spans="2:25" x14ac:dyDescent="0.25">
      <c r="B170" s="210"/>
      <c r="C170" s="211"/>
      <c r="D170" s="211"/>
      <c r="E170" s="211"/>
      <c r="F170" s="211"/>
      <c r="G170" s="211"/>
      <c r="H170" s="211"/>
      <c r="I170" s="211"/>
      <c r="J170" s="211"/>
      <c r="K170" s="211"/>
      <c r="L170" s="211"/>
      <c r="M170" s="211"/>
      <c r="N170" s="211"/>
      <c r="O170" s="211"/>
      <c r="P170" s="211"/>
    </row>
    <row r="171" spans="2:25" x14ac:dyDescent="0.25">
      <c r="B171" s="211"/>
      <c r="C171" s="211"/>
      <c r="D171" s="211"/>
      <c r="E171" s="211"/>
      <c r="F171" s="211"/>
      <c r="G171" s="211"/>
      <c r="H171" s="211"/>
      <c r="I171" s="211"/>
      <c r="J171" s="211"/>
      <c r="K171" s="211"/>
      <c r="L171" s="211"/>
      <c r="M171" s="211"/>
      <c r="N171" s="211"/>
      <c r="O171" s="211"/>
      <c r="P171" s="211"/>
    </row>
    <row r="172" spans="2:25" x14ac:dyDescent="0.25">
      <c r="B172" s="211"/>
      <c r="C172" s="211"/>
      <c r="D172" s="211"/>
      <c r="E172" s="211"/>
      <c r="F172" s="211"/>
      <c r="G172" s="211"/>
      <c r="H172" s="211"/>
      <c r="I172" s="211"/>
      <c r="J172" s="211"/>
      <c r="K172" s="211"/>
      <c r="L172" s="211"/>
      <c r="M172" s="211"/>
      <c r="N172" s="211"/>
      <c r="O172" s="211"/>
      <c r="P172" s="211"/>
    </row>
    <row r="173" spans="2:25" x14ac:dyDescent="0.25">
      <c r="B173" s="211"/>
      <c r="C173" s="211"/>
      <c r="D173" s="211"/>
      <c r="E173" s="211"/>
      <c r="F173" s="211"/>
      <c r="G173" s="211"/>
      <c r="H173" s="211"/>
      <c r="I173" s="211"/>
      <c r="J173" s="211"/>
      <c r="K173" s="211"/>
      <c r="L173" s="211"/>
      <c r="M173" s="211"/>
      <c r="N173" s="211"/>
      <c r="O173" s="211"/>
      <c r="P173" s="211"/>
    </row>
    <row r="174" spans="2:25" x14ac:dyDescent="0.25">
      <c r="B174" s="211"/>
      <c r="C174" s="211"/>
      <c r="D174" s="211"/>
      <c r="E174" s="211"/>
      <c r="F174" s="211"/>
      <c r="G174" s="211"/>
      <c r="H174" s="211"/>
      <c r="I174" s="211"/>
      <c r="J174" s="211"/>
      <c r="K174" s="211"/>
      <c r="L174" s="211"/>
      <c r="M174" s="211"/>
      <c r="N174" s="211"/>
      <c r="O174" s="211"/>
      <c r="P174" s="211"/>
    </row>
    <row r="175" spans="2:25" x14ac:dyDescent="0.25">
      <c r="B175" s="211"/>
      <c r="C175" s="211"/>
      <c r="D175" s="211"/>
      <c r="E175" s="211"/>
      <c r="F175" s="211"/>
      <c r="G175" s="211"/>
      <c r="H175" s="211"/>
      <c r="I175" s="211"/>
      <c r="J175" s="211"/>
      <c r="K175" s="211"/>
      <c r="L175" s="211"/>
      <c r="M175" s="211"/>
      <c r="N175" s="211"/>
      <c r="O175" s="211"/>
      <c r="P175" s="211"/>
    </row>
    <row r="176" spans="2:25" x14ac:dyDescent="0.25">
      <c r="B176" s="211"/>
      <c r="C176" s="211"/>
      <c r="D176" s="211"/>
      <c r="E176" s="211"/>
      <c r="F176" s="211"/>
      <c r="G176" s="211"/>
      <c r="H176" s="211"/>
      <c r="I176" s="211"/>
      <c r="J176" s="211"/>
      <c r="K176" s="211"/>
      <c r="L176" s="211"/>
      <c r="M176" s="211"/>
      <c r="N176" s="211"/>
      <c r="O176" s="211"/>
      <c r="P176" s="211"/>
    </row>
    <row r="177" spans="2:16" x14ac:dyDescent="0.25">
      <c r="B177" s="211"/>
      <c r="C177" s="211"/>
      <c r="D177" s="211"/>
      <c r="E177" s="211"/>
      <c r="F177" s="211"/>
      <c r="G177" s="211"/>
      <c r="H177" s="211"/>
      <c r="I177" s="211"/>
      <c r="J177" s="211"/>
      <c r="K177" s="211"/>
      <c r="L177" s="211"/>
      <c r="M177" s="211"/>
      <c r="N177" s="211"/>
      <c r="O177" s="211"/>
      <c r="P177" s="211"/>
    </row>
    <row r="178" spans="2:16" x14ac:dyDescent="0.25">
      <c r="B178" s="211"/>
      <c r="C178" s="211"/>
      <c r="D178" s="211"/>
      <c r="E178" s="211"/>
      <c r="F178" s="211"/>
      <c r="G178" s="211"/>
      <c r="H178" s="211"/>
      <c r="I178" s="211"/>
      <c r="J178" s="211"/>
      <c r="K178" s="211"/>
      <c r="L178" s="211"/>
      <c r="M178" s="211"/>
      <c r="N178" s="211"/>
      <c r="O178" s="211"/>
      <c r="P178" s="211"/>
    </row>
    <row r="179" spans="2:16" x14ac:dyDescent="0.25">
      <c r="B179" s="211"/>
      <c r="C179" s="211"/>
      <c r="D179" s="211"/>
      <c r="E179" s="211"/>
      <c r="F179" s="211"/>
      <c r="G179" s="211"/>
      <c r="H179" s="211"/>
      <c r="I179" s="211"/>
      <c r="J179" s="211"/>
      <c r="K179" s="211"/>
      <c r="L179" s="211"/>
      <c r="M179" s="211"/>
      <c r="N179" s="211"/>
      <c r="O179" s="211"/>
      <c r="P179" s="211"/>
    </row>
    <row r="180" spans="2:16" x14ac:dyDescent="0.25">
      <c r="B180" s="211"/>
      <c r="C180" s="211"/>
      <c r="D180" s="211"/>
      <c r="E180" s="211"/>
      <c r="F180" s="211"/>
      <c r="G180" s="211"/>
      <c r="H180" s="211"/>
      <c r="I180" s="211"/>
      <c r="J180" s="211"/>
      <c r="K180" s="211"/>
      <c r="L180" s="211"/>
      <c r="M180" s="211"/>
      <c r="N180" s="211"/>
      <c r="O180" s="211"/>
      <c r="P180" s="211"/>
    </row>
    <row r="181" spans="2:16" x14ac:dyDescent="0.25">
      <c r="B181" s="211"/>
      <c r="C181" s="211"/>
      <c r="D181" s="211"/>
      <c r="E181" s="211"/>
      <c r="F181" s="211"/>
      <c r="G181" s="211"/>
      <c r="H181" s="211"/>
      <c r="I181" s="211"/>
      <c r="J181" s="211"/>
      <c r="K181" s="211"/>
      <c r="L181" s="211"/>
      <c r="M181" s="211"/>
      <c r="N181" s="211"/>
      <c r="O181" s="211"/>
      <c r="P181" s="211"/>
    </row>
    <row r="182" spans="2:16" x14ac:dyDescent="0.25">
      <c r="B182" s="211"/>
      <c r="C182" s="211"/>
      <c r="D182" s="211"/>
      <c r="E182" s="211"/>
      <c r="F182" s="211"/>
      <c r="G182" s="211"/>
      <c r="H182" s="211"/>
      <c r="I182" s="211"/>
      <c r="J182" s="211"/>
      <c r="K182" s="211"/>
      <c r="L182" s="211"/>
      <c r="M182" s="211"/>
      <c r="N182" s="211"/>
      <c r="O182" s="211"/>
      <c r="P182" s="211"/>
    </row>
    <row r="183" spans="2:16" x14ac:dyDescent="0.25">
      <c r="B183" s="211"/>
      <c r="C183" s="211"/>
      <c r="D183" s="211"/>
      <c r="E183" s="211"/>
      <c r="F183" s="211"/>
      <c r="G183" s="211"/>
      <c r="H183" s="211"/>
      <c r="I183" s="211"/>
      <c r="J183" s="211"/>
      <c r="K183" s="211"/>
      <c r="L183" s="211"/>
      <c r="M183" s="211"/>
      <c r="N183" s="211"/>
      <c r="O183" s="211"/>
      <c r="P183" s="211"/>
    </row>
    <row r="184" spans="2:16" x14ac:dyDescent="0.25">
      <c r="B184" s="211"/>
      <c r="C184" s="211"/>
      <c r="D184" s="211"/>
      <c r="E184" s="211"/>
      <c r="F184" s="211"/>
      <c r="G184" s="211"/>
      <c r="H184" s="211"/>
      <c r="I184" s="211"/>
      <c r="J184" s="211"/>
      <c r="K184" s="211"/>
      <c r="L184" s="211"/>
      <c r="M184" s="211"/>
      <c r="N184" s="211"/>
      <c r="O184" s="211"/>
      <c r="P184" s="211"/>
    </row>
    <row r="185" spans="2:16" x14ac:dyDescent="0.25">
      <c r="B185" s="211"/>
      <c r="C185" s="211"/>
      <c r="D185" s="211"/>
      <c r="E185" s="211"/>
      <c r="F185" s="211"/>
      <c r="G185" s="211"/>
      <c r="H185" s="211"/>
      <c r="I185" s="211"/>
      <c r="J185" s="211"/>
      <c r="K185" s="211"/>
      <c r="L185" s="211"/>
      <c r="M185" s="211"/>
      <c r="N185" s="211"/>
      <c r="O185" s="211"/>
      <c r="P185" s="211"/>
    </row>
    <row r="186" spans="2:16" x14ac:dyDescent="0.25">
      <c r="B186" s="211"/>
      <c r="C186" s="211"/>
      <c r="D186" s="211"/>
      <c r="E186" s="211"/>
      <c r="F186" s="211"/>
      <c r="G186" s="211"/>
      <c r="H186" s="211"/>
      <c r="I186" s="211"/>
      <c r="J186" s="211"/>
      <c r="K186" s="211"/>
      <c r="L186" s="211"/>
      <c r="M186" s="211"/>
      <c r="N186" s="211"/>
      <c r="O186" s="211"/>
      <c r="P186" s="211"/>
    </row>
    <row r="187" spans="2:16" x14ac:dyDescent="0.25">
      <c r="B187" s="211"/>
      <c r="C187" s="211"/>
      <c r="D187" s="211"/>
      <c r="E187" s="211"/>
      <c r="F187" s="211"/>
      <c r="G187" s="211"/>
      <c r="H187" s="211"/>
      <c r="I187" s="211"/>
      <c r="J187" s="211"/>
      <c r="K187" s="211"/>
      <c r="L187" s="211"/>
      <c r="M187" s="211"/>
      <c r="N187" s="211"/>
      <c r="O187" s="211"/>
      <c r="P187" s="211"/>
    </row>
    <row r="188" spans="2:16" x14ac:dyDescent="0.25">
      <c r="B188" s="211"/>
      <c r="C188" s="211"/>
      <c r="D188" s="211"/>
      <c r="E188" s="211"/>
      <c r="F188" s="211"/>
      <c r="G188" s="211"/>
      <c r="H188" s="211"/>
      <c r="I188" s="211"/>
      <c r="J188" s="211"/>
      <c r="K188" s="211"/>
      <c r="L188" s="211"/>
      <c r="M188" s="211"/>
      <c r="N188" s="211"/>
      <c r="O188" s="211"/>
      <c r="P188" s="211"/>
    </row>
    <row r="189" spans="2:16" x14ac:dyDescent="0.25">
      <c r="B189" s="211"/>
      <c r="C189" s="211"/>
      <c r="D189" s="211"/>
      <c r="E189" s="211"/>
      <c r="F189" s="211"/>
      <c r="G189" s="211"/>
      <c r="H189" s="211"/>
      <c r="I189" s="211"/>
      <c r="J189" s="211"/>
      <c r="K189" s="211"/>
      <c r="L189" s="211"/>
      <c r="M189" s="211"/>
      <c r="N189" s="211"/>
      <c r="O189" s="211"/>
      <c r="P189" s="211"/>
    </row>
    <row r="190" spans="2:16" x14ac:dyDescent="0.25">
      <c r="B190" s="211"/>
      <c r="C190" s="211"/>
      <c r="D190" s="211"/>
      <c r="E190" s="211"/>
      <c r="F190" s="211"/>
      <c r="G190" s="211"/>
      <c r="H190" s="211"/>
      <c r="I190" s="211"/>
      <c r="J190" s="211"/>
      <c r="K190" s="211"/>
      <c r="L190" s="211"/>
      <c r="M190" s="211"/>
      <c r="N190" s="211"/>
      <c r="O190" s="211"/>
      <c r="P190" s="211"/>
    </row>
    <row r="191" spans="2:16" x14ac:dyDescent="0.25">
      <c r="B191" s="211"/>
      <c r="C191" s="211"/>
      <c r="D191" s="211"/>
      <c r="E191" s="211"/>
      <c r="F191" s="211"/>
      <c r="G191" s="211"/>
      <c r="H191" s="211"/>
      <c r="I191" s="211"/>
      <c r="J191" s="211"/>
      <c r="K191" s="211"/>
      <c r="L191" s="211"/>
      <c r="M191" s="211"/>
      <c r="N191" s="211"/>
      <c r="O191" s="211"/>
      <c r="P191" s="211"/>
    </row>
    <row r="192" spans="2:16" x14ac:dyDescent="0.25">
      <c r="B192" s="211"/>
      <c r="C192" s="211"/>
      <c r="D192" s="211"/>
      <c r="E192" s="211"/>
      <c r="F192" s="211"/>
      <c r="G192" s="211"/>
      <c r="H192" s="211"/>
      <c r="I192" s="211"/>
      <c r="J192" s="211"/>
      <c r="K192" s="211"/>
      <c r="L192" s="211"/>
      <c r="M192" s="211"/>
      <c r="N192" s="211"/>
      <c r="O192" s="211"/>
      <c r="P192" s="211"/>
    </row>
    <row r="193" spans="2:25" ht="13.15" customHeight="1" x14ac:dyDescent="0.25">
      <c r="B193" s="211"/>
      <c r="C193" s="211"/>
      <c r="D193" s="211"/>
      <c r="E193" s="211"/>
      <c r="F193" s="211"/>
      <c r="G193" s="211"/>
      <c r="H193" s="211"/>
      <c r="I193" s="211"/>
      <c r="J193" s="211"/>
      <c r="K193" s="211"/>
      <c r="L193" s="211"/>
      <c r="M193" s="211"/>
      <c r="N193" s="211"/>
      <c r="O193" s="211"/>
      <c r="P193" s="211"/>
    </row>
    <row r="194" spans="2:25" x14ac:dyDescent="0.25">
      <c r="B194" s="1"/>
      <c r="C194" s="169"/>
      <c r="D194" s="169"/>
      <c r="E194" s="169"/>
      <c r="F194" s="169"/>
      <c r="G194" s="169"/>
      <c r="H194" s="169"/>
      <c r="I194" s="169"/>
      <c r="J194" s="169"/>
      <c r="K194" s="169"/>
      <c r="L194" s="169"/>
      <c r="M194" s="169"/>
      <c r="N194" s="169"/>
    </row>
    <row r="195" spans="2:25" s="196" customFormat="1" ht="19.5" customHeight="1" x14ac:dyDescent="0.25">
      <c r="B195" s="209" t="s">
        <v>323</v>
      </c>
      <c r="C195" s="209"/>
      <c r="D195" s="209"/>
      <c r="E195" s="209"/>
      <c r="F195" s="209"/>
      <c r="G195" s="209"/>
      <c r="H195" s="209"/>
      <c r="I195" s="209"/>
      <c r="J195" s="209"/>
      <c r="K195" s="209"/>
      <c r="L195" s="209"/>
      <c r="M195" s="209"/>
      <c r="N195" s="188"/>
      <c r="S195" s="197"/>
      <c r="T195" s="197"/>
      <c r="U195" s="197"/>
      <c r="V195" s="197"/>
      <c r="W195" s="197"/>
      <c r="X195" s="197"/>
      <c r="Y195" s="197"/>
    </row>
    <row r="196" spans="2:25" s="196" customFormat="1" x14ac:dyDescent="0.25">
      <c r="B196" s="5" t="s">
        <v>291</v>
      </c>
      <c r="L196" s="5"/>
      <c r="M196" s="5"/>
      <c r="N196" s="6"/>
      <c r="S196" s="197"/>
      <c r="T196" s="197"/>
      <c r="U196" s="197"/>
      <c r="V196" s="197"/>
      <c r="W196" s="197"/>
      <c r="X196" s="197"/>
      <c r="Y196" s="197"/>
    </row>
    <row r="197" spans="2:25" x14ac:dyDescent="0.25">
      <c r="B197" s="210"/>
      <c r="C197" s="211"/>
      <c r="D197" s="211"/>
      <c r="E197" s="211"/>
      <c r="F197" s="211"/>
      <c r="G197" s="211"/>
      <c r="H197" s="211"/>
      <c r="I197" s="211"/>
      <c r="J197" s="211"/>
      <c r="K197" s="211"/>
      <c r="L197" s="211"/>
      <c r="M197" s="211"/>
      <c r="N197" s="211"/>
      <c r="O197" s="211"/>
      <c r="P197" s="211"/>
    </row>
    <row r="198" spans="2:25" x14ac:dyDescent="0.25">
      <c r="B198" s="211"/>
      <c r="C198" s="211"/>
      <c r="D198" s="211"/>
      <c r="E198" s="211"/>
      <c r="F198" s="211"/>
      <c r="G198" s="211"/>
      <c r="H198" s="211"/>
      <c r="I198" s="211"/>
      <c r="J198" s="211"/>
      <c r="K198" s="211"/>
      <c r="L198" s="211"/>
      <c r="M198" s="211"/>
      <c r="N198" s="211"/>
      <c r="O198" s="211"/>
      <c r="P198" s="211"/>
    </row>
    <row r="199" spans="2:25" x14ac:dyDescent="0.25">
      <c r="B199" s="211"/>
      <c r="C199" s="211"/>
      <c r="D199" s="211"/>
      <c r="E199" s="211"/>
      <c r="F199" s="211"/>
      <c r="G199" s="211"/>
      <c r="H199" s="211"/>
      <c r="I199" s="211"/>
      <c r="J199" s="211"/>
      <c r="K199" s="211"/>
      <c r="L199" s="211"/>
      <c r="M199" s="211"/>
      <c r="N199" s="211"/>
      <c r="O199" s="211"/>
      <c r="P199" s="211"/>
    </row>
    <row r="200" spans="2:25" x14ac:dyDescent="0.25">
      <c r="B200" s="211"/>
      <c r="C200" s="211"/>
      <c r="D200" s="211"/>
      <c r="E200" s="211"/>
      <c r="F200" s="211"/>
      <c r="G200" s="211"/>
      <c r="H200" s="211"/>
      <c r="I200" s="211"/>
      <c r="J200" s="211"/>
      <c r="K200" s="211"/>
      <c r="L200" s="211"/>
      <c r="M200" s="211"/>
      <c r="N200" s="211"/>
      <c r="O200" s="211"/>
      <c r="P200" s="211"/>
    </row>
    <row r="201" spans="2:25" x14ac:dyDescent="0.25">
      <c r="B201" s="211"/>
      <c r="C201" s="211"/>
      <c r="D201" s="211"/>
      <c r="E201" s="211"/>
      <c r="F201" s="211"/>
      <c r="G201" s="211"/>
      <c r="H201" s="211"/>
      <c r="I201" s="211"/>
      <c r="J201" s="211"/>
      <c r="K201" s="211"/>
      <c r="L201" s="211"/>
      <c r="M201" s="211"/>
      <c r="N201" s="211"/>
      <c r="O201" s="211"/>
      <c r="P201" s="211"/>
    </row>
    <row r="202" spans="2:25" x14ac:dyDescent="0.25">
      <c r="B202" s="211"/>
      <c r="C202" s="211"/>
      <c r="D202" s="211"/>
      <c r="E202" s="211"/>
      <c r="F202" s="211"/>
      <c r="G202" s="211"/>
      <c r="H202" s="211"/>
      <c r="I202" s="211"/>
      <c r="J202" s="211"/>
      <c r="K202" s="211"/>
      <c r="L202" s="211"/>
      <c r="M202" s="211"/>
      <c r="N202" s="211"/>
      <c r="O202" s="211"/>
      <c r="P202" s="211"/>
    </row>
    <row r="203" spans="2:25" x14ac:dyDescent="0.25">
      <c r="B203" s="211"/>
      <c r="C203" s="211"/>
      <c r="D203" s="211"/>
      <c r="E203" s="211"/>
      <c r="F203" s="211"/>
      <c r="G203" s="211"/>
      <c r="H203" s="211"/>
      <c r="I203" s="211"/>
      <c r="J203" s="211"/>
      <c r="K203" s="211"/>
      <c r="L203" s="211"/>
      <c r="M203" s="211"/>
      <c r="N203" s="211"/>
      <c r="O203" s="211"/>
      <c r="P203" s="211"/>
    </row>
    <row r="204" spans="2:25" x14ac:dyDescent="0.25">
      <c r="B204" s="211"/>
      <c r="C204" s="211"/>
      <c r="D204" s="211"/>
      <c r="E204" s="211"/>
      <c r="F204" s="211"/>
      <c r="G204" s="211"/>
      <c r="H204" s="211"/>
      <c r="I204" s="211"/>
      <c r="J204" s="211"/>
      <c r="K204" s="211"/>
      <c r="L204" s="211"/>
      <c r="M204" s="211"/>
      <c r="N204" s="211"/>
      <c r="O204" s="211"/>
      <c r="P204" s="211"/>
    </row>
    <row r="205" spans="2:25" x14ac:dyDescent="0.25">
      <c r="B205" s="211"/>
      <c r="C205" s="211"/>
      <c r="D205" s="211"/>
      <c r="E205" s="211"/>
      <c r="F205" s="211"/>
      <c r="G205" s="211"/>
      <c r="H205" s="211"/>
      <c r="I205" s="211"/>
      <c r="J205" s="211"/>
      <c r="K205" s="211"/>
      <c r="L205" s="211"/>
      <c r="M205" s="211"/>
      <c r="N205" s="211"/>
      <c r="O205" s="211"/>
      <c r="P205" s="211"/>
    </row>
    <row r="206" spans="2:25" x14ac:dyDescent="0.25">
      <c r="B206" s="211"/>
      <c r="C206" s="211"/>
      <c r="D206" s="211"/>
      <c r="E206" s="211"/>
      <c r="F206" s="211"/>
      <c r="G206" s="211"/>
      <c r="H206" s="211"/>
      <c r="I206" s="211"/>
      <c r="J206" s="211"/>
      <c r="K206" s="211"/>
      <c r="L206" s="211"/>
      <c r="M206" s="211"/>
      <c r="N206" s="211"/>
      <c r="O206" s="211"/>
      <c r="P206" s="211"/>
    </row>
    <row r="207" spans="2:25" x14ac:dyDescent="0.25">
      <c r="B207" s="211"/>
      <c r="C207" s="211"/>
      <c r="D207" s="211"/>
      <c r="E207" s="211"/>
      <c r="F207" s="211"/>
      <c r="G207" s="211"/>
      <c r="H207" s="211"/>
      <c r="I207" s="211"/>
      <c r="J207" s="211"/>
      <c r="K207" s="211"/>
      <c r="L207" s="211"/>
      <c r="M207" s="211"/>
      <c r="N207" s="211"/>
      <c r="O207" s="211"/>
      <c r="P207" s="211"/>
    </row>
    <row r="208" spans="2:25" x14ac:dyDescent="0.25">
      <c r="B208" s="211"/>
      <c r="C208" s="211"/>
      <c r="D208" s="211"/>
      <c r="E208" s="211"/>
      <c r="F208" s="211"/>
      <c r="G208" s="211"/>
      <c r="H208" s="211"/>
      <c r="I208" s="211"/>
      <c r="J208" s="211"/>
      <c r="K208" s="211"/>
      <c r="L208" s="211"/>
      <c r="M208" s="211"/>
      <c r="N208" s="211"/>
      <c r="O208" s="211"/>
      <c r="P208" s="211"/>
    </row>
    <row r="209" spans="2:25" x14ac:dyDescent="0.25">
      <c r="B209" s="211"/>
      <c r="C209" s="211"/>
      <c r="D209" s="211"/>
      <c r="E209" s="211"/>
      <c r="F209" s="211"/>
      <c r="G209" s="211"/>
      <c r="H209" s="211"/>
      <c r="I209" s="211"/>
      <c r="J209" s="211"/>
      <c r="K209" s="211"/>
      <c r="L209" s="211"/>
      <c r="M209" s="211"/>
      <c r="N209" s="211"/>
      <c r="O209" s="211"/>
      <c r="P209" s="211"/>
    </row>
    <row r="210" spans="2:25" x14ac:dyDescent="0.25">
      <c r="B210" s="211"/>
      <c r="C210" s="211"/>
      <c r="D210" s="211"/>
      <c r="E210" s="211"/>
      <c r="F210" s="211"/>
      <c r="G210" s="211"/>
      <c r="H210" s="211"/>
      <c r="I210" s="211"/>
      <c r="J210" s="211"/>
      <c r="K210" s="211"/>
      <c r="L210" s="211"/>
      <c r="M210" s="211"/>
      <c r="N210" s="211"/>
      <c r="O210" s="211"/>
      <c r="P210" s="211"/>
    </row>
    <row r="211" spans="2:25" x14ac:dyDescent="0.25">
      <c r="B211" s="211"/>
      <c r="C211" s="211"/>
      <c r="D211" s="211"/>
      <c r="E211" s="211"/>
      <c r="F211" s="211"/>
      <c r="G211" s="211"/>
      <c r="H211" s="211"/>
      <c r="I211" s="211"/>
      <c r="J211" s="211"/>
      <c r="K211" s="211"/>
      <c r="L211" s="211"/>
      <c r="M211" s="211"/>
      <c r="N211" s="211"/>
      <c r="O211" s="211"/>
      <c r="P211" s="211"/>
    </row>
    <row r="212" spans="2:25" x14ac:dyDescent="0.25">
      <c r="B212" s="211"/>
      <c r="C212" s="211"/>
      <c r="D212" s="211"/>
      <c r="E212" s="211"/>
      <c r="F212" s="211"/>
      <c r="G212" s="211"/>
      <c r="H212" s="211"/>
      <c r="I212" s="211"/>
      <c r="J212" s="211"/>
      <c r="K212" s="211"/>
      <c r="L212" s="211"/>
      <c r="M212" s="211"/>
      <c r="N212" s="211"/>
      <c r="O212" s="211"/>
      <c r="P212" s="211"/>
    </row>
    <row r="213" spans="2:25" x14ac:dyDescent="0.25">
      <c r="B213" s="211"/>
      <c r="C213" s="211"/>
      <c r="D213" s="211"/>
      <c r="E213" s="211"/>
      <c r="F213" s="211"/>
      <c r="G213" s="211"/>
      <c r="H213" s="211"/>
      <c r="I213" s="211"/>
      <c r="J213" s="211"/>
      <c r="K213" s="211"/>
      <c r="L213" s="211"/>
      <c r="M213" s="211"/>
      <c r="N213" s="211"/>
      <c r="O213" s="211"/>
      <c r="P213" s="211"/>
    </row>
    <row r="214" spans="2:25" x14ac:dyDescent="0.25">
      <c r="B214" s="211"/>
      <c r="C214" s="211"/>
      <c r="D214" s="211"/>
      <c r="E214" s="211"/>
      <c r="F214" s="211"/>
      <c r="G214" s="211"/>
      <c r="H214" s="211"/>
      <c r="I214" s="211"/>
      <c r="J214" s="211"/>
      <c r="K214" s="211"/>
      <c r="L214" s="211"/>
      <c r="M214" s="211"/>
      <c r="N214" s="211"/>
      <c r="O214" s="211"/>
      <c r="P214" s="211"/>
    </row>
    <row r="215" spans="2:25" x14ac:dyDescent="0.25">
      <c r="B215" s="211"/>
      <c r="C215" s="211"/>
      <c r="D215" s="211"/>
      <c r="E215" s="211"/>
      <c r="F215" s="211"/>
      <c r="G215" s="211"/>
      <c r="H215" s="211"/>
      <c r="I215" s="211"/>
      <c r="J215" s="211"/>
      <c r="K215" s="211"/>
      <c r="L215" s="211"/>
      <c r="M215" s="211"/>
      <c r="N215" s="211"/>
      <c r="O215" s="211"/>
      <c r="P215" s="211"/>
    </row>
    <row r="216" spans="2:25" x14ac:dyDescent="0.25">
      <c r="B216" s="211"/>
      <c r="C216" s="211"/>
      <c r="D216" s="211"/>
      <c r="E216" s="211"/>
      <c r="F216" s="211"/>
      <c r="G216" s="211"/>
      <c r="H216" s="211"/>
      <c r="I216" s="211"/>
      <c r="J216" s="211"/>
      <c r="K216" s="211"/>
      <c r="L216" s="211"/>
      <c r="M216" s="211"/>
      <c r="N216" s="211"/>
      <c r="O216" s="211"/>
      <c r="P216" s="211"/>
    </row>
    <row r="217" spans="2:25" x14ac:dyDescent="0.25">
      <c r="B217" s="211"/>
      <c r="C217" s="211"/>
      <c r="D217" s="211"/>
      <c r="E217" s="211"/>
      <c r="F217" s="211"/>
      <c r="G217" s="211"/>
      <c r="H217" s="211"/>
      <c r="I217" s="211"/>
      <c r="J217" s="211"/>
      <c r="K217" s="211"/>
      <c r="L217" s="211"/>
      <c r="M217" s="211"/>
      <c r="N217" s="211"/>
      <c r="O217" s="211"/>
      <c r="P217" s="211"/>
    </row>
    <row r="218" spans="2:25" x14ac:dyDescent="0.25">
      <c r="B218" s="211"/>
      <c r="C218" s="211"/>
      <c r="D218" s="211"/>
      <c r="E218" s="211"/>
      <c r="F218" s="211"/>
      <c r="G218" s="211"/>
      <c r="H218" s="211"/>
      <c r="I218" s="211"/>
      <c r="J218" s="211"/>
      <c r="K218" s="211"/>
      <c r="L218" s="211"/>
      <c r="M218" s="211"/>
      <c r="N218" s="211"/>
      <c r="O218" s="211"/>
      <c r="P218" s="211"/>
    </row>
    <row r="219" spans="2:25" x14ac:dyDescent="0.25">
      <c r="B219" s="211"/>
      <c r="C219" s="211"/>
      <c r="D219" s="211"/>
      <c r="E219" s="211"/>
      <c r="F219" s="211"/>
      <c r="G219" s="211"/>
      <c r="H219" s="211"/>
      <c r="I219" s="211"/>
      <c r="J219" s="211"/>
      <c r="K219" s="211"/>
      <c r="L219" s="211"/>
      <c r="M219" s="211"/>
      <c r="N219" s="211"/>
      <c r="O219" s="211"/>
      <c r="P219" s="211"/>
    </row>
    <row r="220" spans="2:25" ht="13.15" customHeight="1" x14ac:dyDescent="0.25">
      <c r="B220" s="211"/>
      <c r="C220" s="211"/>
      <c r="D220" s="211"/>
      <c r="E220" s="211"/>
      <c r="F220" s="211"/>
      <c r="G220" s="211"/>
      <c r="H220" s="211"/>
      <c r="I220" s="211"/>
      <c r="J220" s="211"/>
      <c r="K220" s="211"/>
      <c r="L220" s="211"/>
      <c r="M220" s="211"/>
      <c r="N220" s="211"/>
      <c r="O220" s="211"/>
      <c r="P220" s="211"/>
    </row>
    <row r="221" spans="2:25" x14ac:dyDescent="0.25">
      <c r="B221" s="1"/>
      <c r="C221" s="169"/>
      <c r="D221" s="169"/>
      <c r="E221" s="169"/>
      <c r="F221" s="169"/>
      <c r="G221" s="169"/>
      <c r="H221" s="169"/>
      <c r="I221" s="169"/>
      <c r="J221" s="169"/>
      <c r="K221" s="169"/>
      <c r="L221" s="169"/>
      <c r="M221" s="169"/>
      <c r="N221" s="169"/>
    </row>
    <row r="222" spans="2:25" ht="21.75" customHeight="1" x14ac:dyDescent="0.25">
      <c r="B222" s="232" t="s">
        <v>288</v>
      </c>
      <c r="C222" s="232"/>
      <c r="D222" s="232"/>
      <c r="E222" s="232"/>
      <c r="F222" s="232"/>
      <c r="G222" s="232"/>
      <c r="H222" s="232"/>
      <c r="I222" s="232"/>
      <c r="J222" s="232"/>
      <c r="K222" s="232"/>
      <c r="L222" s="232"/>
      <c r="M222" s="232"/>
      <c r="N222" s="168"/>
    </row>
    <row r="223" spans="2:25" s="196" customFormat="1" x14ac:dyDescent="0.25">
      <c r="B223" s="5" t="s">
        <v>367</v>
      </c>
      <c r="L223" s="5"/>
      <c r="M223" s="5"/>
      <c r="N223" s="6"/>
      <c r="S223" s="197"/>
      <c r="T223" s="197"/>
      <c r="U223" s="197"/>
      <c r="V223" s="197"/>
      <c r="W223" s="197"/>
      <c r="X223" s="197"/>
      <c r="Y223" s="197"/>
    </row>
    <row r="224" spans="2:25" x14ac:dyDescent="0.25">
      <c r="B224" s="233"/>
      <c r="C224" s="234"/>
      <c r="D224" s="234"/>
      <c r="E224" s="234"/>
      <c r="F224" s="234"/>
      <c r="G224" s="234"/>
      <c r="H224" s="234"/>
      <c r="I224" s="234"/>
      <c r="J224" s="234"/>
      <c r="K224" s="234"/>
      <c r="L224" s="234"/>
      <c r="M224" s="234"/>
      <c r="N224" s="234"/>
      <c r="O224" s="234"/>
      <c r="P224" s="235"/>
    </row>
    <row r="225" spans="2:16" x14ac:dyDescent="0.25">
      <c r="B225" s="236"/>
      <c r="C225" s="237"/>
      <c r="D225" s="237"/>
      <c r="E225" s="237"/>
      <c r="F225" s="237"/>
      <c r="G225" s="237"/>
      <c r="H225" s="237"/>
      <c r="I225" s="237"/>
      <c r="J225" s="237"/>
      <c r="K225" s="237"/>
      <c r="L225" s="237"/>
      <c r="M225" s="237"/>
      <c r="N225" s="237"/>
      <c r="O225" s="237"/>
      <c r="P225" s="238"/>
    </row>
    <row r="226" spans="2:16" x14ac:dyDescent="0.25">
      <c r="B226" s="236"/>
      <c r="C226" s="237"/>
      <c r="D226" s="237"/>
      <c r="E226" s="237"/>
      <c r="F226" s="237"/>
      <c r="G226" s="237"/>
      <c r="H226" s="237"/>
      <c r="I226" s="237"/>
      <c r="J226" s="237"/>
      <c r="K226" s="237"/>
      <c r="L226" s="237"/>
      <c r="M226" s="237"/>
      <c r="N226" s="237"/>
      <c r="O226" s="237"/>
      <c r="P226" s="238"/>
    </row>
    <row r="227" spans="2:16" x14ac:dyDescent="0.25">
      <c r="B227" s="236"/>
      <c r="C227" s="237"/>
      <c r="D227" s="237"/>
      <c r="E227" s="237"/>
      <c r="F227" s="237"/>
      <c r="G227" s="237"/>
      <c r="H227" s="237"/>
      <c r="I227" s="237"/>
      <c r="J227" s="237"/>
      <c r="K227" s="237"/>
      <c r="L227" s="237"/>
      <c r="M227" s="237"/>
      <c r="N227" s="237"/>
      <c r="O227" s="237"/>
      <c r="P227" s="238"/>
    </row>
    <row r="228" spans="2:16" x14ac:dyDescent="0.25">
      <c r="B228" s="236"/>
      <c r="C228" s="237"/>
      <c r="D228" s="237"/>
      <c r="E228" s="237"/>
      <c r="F228" s="237"/>
      <c r="G228" s="237"/>
      <c r="H228" s="237"/>
      <c r="I228" s="237"/>
      <c r="J228" s="237"/>
      <c r="K228" s="237"/>
      <c r="L228" s="237"/>
      <c r="M228" s="237"/>
      <c r="N228" s="237"/>
      <c r="O228" s="237"/>
      <c r="P228" s="238"/>
    </row>
    <row r="229" spans="2:16" x14ac:dyDescent="0.25">
      <c r="B229" s="236"/>
      <c r="C229" s="237"/>
      <c r="D229" s="237"/>
      <c r="E229" s="237"/>
      <c r="F229" s="237"/>
      <c r="G229" s="237"/>
      <c r="H229" s="237"/>
      <c r="I229" s="237"/>
      <c r="J229" s="237"/>
      <c r="K229" s="237"/>
      <c r="L229" s="237"/>
      <c r="M229" s="237"/>
      <c r="N229" s="237"/>
      <c r="O229" s="237"/>
      <c r="P229" s="238"/>
    </row>
    <row r="230" spans="2:16" x14ac:dyDescent="0.25">
      <c r="B230" s="236"/>
      <c r="C230" s="237"/>
      <c r="D230" s="237"/>
      <c r="E230" s="237"/>
      <c r="F230" s="237"/>
      <c r="G230" s="237"/>
      <c r="H230" s="237"/>
      <c r="I230" s="237"/>
      <c r="J230" s="237"/>
      <c r="K230" s="237"/>
      <c r="L230" s="237"/>
      <c r="M230" s="237"/>
      <c r="N230" s="237"/>
      <c r="O230" s="237"/>
      <c r="P230" s="238"/>
    </row>
    <row r="231" spans="2:16" x14ac:dyDescent="0.25">
      <c r="B231" s="236"/>
      <c r="C231" s="237"/>
      <c r="D231" s="237"/>
      <c r="E231" s="237"/>
      <c r="F231" s="237"/>
      <c r="G231" s="237"/>
      <c r="H231" s="237"/>
      <c r="I231" s="237"/>
      <c r="J231" s="237"/>
      <c r="K231" s="237"/>
      <c r="L231" s="237"/>
      <c r="M231" s="237"/>
      <c r="N231" s="237"/>
      <c r="O231" s="237"/>
      <c r="P231" s="238"/>
    </row>
    <row r="232" spans="2:16" x14ac:dyDescent="0.25">
      <c r="B232" s="236"/>
      <c r="C232" s="237"/>
      <c r="D232" s="237"/>
      <c r="E232" s="237"/>
      <c r="F232" s="237"/>
      <c r="G232" s="237"/>
      <c r="H232" s="237"/>
      <c r="I232" s="237"/>
      <c r="J232" s="237"/>
      <c r="K232" s="237"/>
      <c r="L232" s="237"/>
      <c r="M232" s="237"/>
      <c r="N232" s="237"/>
      <c r="O232" s="237"/>
      <c r="P232" s="238"/>
    </row>
    <row r="233" spans="2:16" x14ac:dyDescent="0.25">
      <c r="B233" s="236"/>
      <c r="C233" s="237"/>
      <c r="D233" s="237"/>
      <c r="E233" s="237"/>
      <c r="F233" s="237"/>
      <c r="G233" s="237"/>
      <c r="H233" s="237"/>
      <c r="I233" s="237"/>
      <c r="J233" s="237"/>
      <c r="K233" s="237"/>
      <c r="L233" s="237"/>
      <c r="M233" s="237"/>
      <c r="N233" s="237"/>
      <c r="O233" s="237"/>
      <c r="P233" s="238"/>
    </row>
    <row r="234" spans="2:16" x14ac:dyDescent="0.25">
      <c r="B234" s="236"/>
      <c r="C234" s="237"/>
      <c r="D234" s="237"/>
      <c r="E234" s="237"/>
      <c r="F234" s="237"/>
      <c r="G234" s="237"/>
      <c r="H234" s="237"/>
      <c r="I234" s="237"/>
      <c r="J234" s="237"/>
      <c r="K234" s="237"/>
      <c r="L234" s="237"/>
      <c r="M234" s="237"/>
      <c r="N234" s="237"/>
      <c r="O234" s="237"/>
      <c r="P234" s="238"/>
    </row>
    <row r="235" spans="2:16" x14ac:dyDescent="0.25">
      <c r="B235" s="236"/>
      <c r="C235" s="237"/>
      <c r="D235" s="237"/>
      <c r="E235" s="237"/>
      <c r="F235" s="237"/>
      <c r="G235" s="237"/>
      <c r="H235" s="237"/>
      <c r="I235" s="237"/>
      <c r="J235" s="237"/>
      <c r="K235" s="237"/>
      <c r="L235" s="237"/>
      <c r="M235" s="237"/>
      <c r="N235" s="237"/>
      <c r="O235" s="237"/>
      <c r="P235" s="238"/>
    </row>
    <row r="236" spans="2:16" x14ac:dyDescent="0.25">
      <c r="B236" s="236"/>
      <c r="C236" s="237"/>
      <c r="D236" s="237"/>
      <c r="E236" s="237"/>
      <c r="F236" s="237"/>
      <c r="G236" s="237"/>
      <c r="H236" s="237"/>
      <c r="I236" s="237"/>
      <c r="J236" s="237"/>
      <c r="K236" s="237"/>
      <c r="L236" s="237"/>
      <c r="M236" s="237"/>
      <c r="N236" s="237"/>
      <c r="O236" s="237"/>
      <c r="P236" s="238"/>
    </row>
    <row r="237" spans="2:16" x14ac:dyDescent="0.25">
      <c r="B237" s="236"/>
      <c r="C237" s="237"/>
      <c r="D237" s="237"/>
      <c r="E237" s="237"/>
      <c r="F237" s="237"/>
      <c r="G237" s="237"/>
      <c r="H237" s="237"/>
      <c r="I237" s="237"/>
      <c r="J237" s="237"/>
      <c r="K237" s="237"/>
      <c r="L237" s="237"/>
      <c r="M237" s="237"/>
      <c r="N237" s="237"/>
      <c r="O237" s="237"/>
      <c r="P237" s="238"/>
    </row>
    <row r="238" spans="2:16" x14ac:dyDescent="0.25">
      <c r="B238" s="236"/>
      <c r="C238" s="237"/>
      <c r="D238" s="237"/>
      <c r="E238" s="237"/>
      <c r="F238" s="237"/>
      <c r="G238" s="237"/>
      <c r="H238" s="237"/>
      <c r="I238" s="237"/>
      <c r="J238" s="237"/>
      <c r="K238" s="237"/>
      <c r="L238" s="237"/>
      <c r="M238" s="237"/>
      <c r="N238" s="237"/>
      <c r="O238" s="237"/>
      <c r="P238" s="238"/>
    </row>
    <row r="239" spans="2:16" x14ac:dyDescent="0.25">
      <c r="B239" s="236"/>
      <c r="C239" s="237"/>
      <c r="D239" s="237"/>
      <c r="E239" s="237"/>
      <c r="F239" s="237"/>
      <c r="G239" s="237"/>
      <c r="H239" s="237"/>
      <c r="I239" s="237"/>
      <c r="J239" s="237"/>
      <c r="K239" s="237"/>
      <c r="L239" s="237"/>
      <c r="M239" s="237"/>
      <c r="N239" s="237"/>
      <c r="O239" s="237"/>
      <c r="P239" s="238"/>
    </row>
    <row r="240" spans="2:16" x14ac:dyDescent="0.25">
      <c r="B240" s="236"/>
      <c r="C240" s="237"/>
      <c r="D240" s="237"/>
      <c r="E240" s="237"/>
      <c r="F240" s="237"/>
      <c r="G240" s="237"/>
      <c r="H240" s="237"/>
      <c r="I240" s="237"/>
      <c r="J240" s="237"/>
      <c r="K240" s="237"/>
      <c r="L240" s="237"/>
      <c r="M240" s="237"/>
      <c r="N240" s="237"/>
      <c r="O240" s="237"/>
      <c r="P240" s="238"/>
    </row>
    <row r="241" spans="2:25" x14ac:dyDescent="0.25">
      <c r="B241" s="236"/>
      <c r="C241" s="237"/>
      <c r="D241" s="237"/>
      <c r="E241" s="237"/>
      <c r="F241" s="237"/>
      <c r="G241" s="237"/>
      <c r="H241" s="237"/>
      <c r="I241" s="237"/>
      <c r="J241" s="237"/>
      <c r="K241" s="237"/>
      <c r="L241" s="237"/>
      <c r="M241" s="237"/>
      <c r="N241" s="237"/>
      <c r="O241" s="237"/>
      <c r="P241" s="238"/>
    </row>
    <row r="242" spans="2:25" x14ac:dyDescent="0.25">
      <c r="B242" s="236"/>
      <c r="C242" s="237"/>
      <c r="D242" s="237"/>
      <c r="E242" s="237"/>
      <c r="F242" s="237"/>
      <c r="G242" s="237"/>
      <c r="H242" s="237"/>
      <c r="I242" s="237"/>
      <c r="J242" s="237"/>
      <c r="K242" s="237"/>
      <c r="L242" s="237"/>
      <c r="M242" s="237"/>
      <c r="N242" s="237"/>
      <c r="O242" s="237"/>
      <c r="P242" s="238"/>
    </row>
    <row r="243" spans="2:25" x14ac:dyDescent="0.25">
      <c r="B243" s="236"/>
      <c r="C243" s="237"/>
      <c r="D243" s="237"/>
      <c r="E243" s="237"/>
      <c r="F243" s="237"/>
      <c r="G243" s="237"/>
      <c r="H243" s="237"/>
      <c r="I243" s="237"/>
      <c r="J243" s="237"/>
      <c r="K243" s="237"/>
      <c r="L243" s="237"/>
      <c r="M243" s="237"/>
      <c r="N243" s="237"/>
      <c r="O243" s="237"/>
      <c r="P243" s="238"/>
    </row>
    <row r="244" spans="2:25" x14ac:dyDescent="0.25">
      <c r="B244" s="236"/>
      <c r="C244" s="237"/>
      <c r="D244" s="237"/>
      <c r="E244" s="237"/>
      <c r="F244" s="237"/>
      <c r="G244" s="237"/>
      <c r="H244" s="237"/>
      <c r="I244" s="237"/>
      <c r="J244" s="237"/>
      <c r="K244" s="237"/>
      <c r="L244" s="237"/>
      <c r="M244" s="237"/>
      <c r="N244" s="237"/>
      <c r="O244" s="237"/>
      <c r="P244" s="238"/>
    </row>
    <row r="245" spans="2:25" x14ac:dyDescent="0.25">
      <c r="B245" s="236"/>
      <c r="C245" s="237"/>
      <c r="D245" s="237"/>
      <c r="E245" s="237"/>
      <c r="F245" s="237"/>
      <c r="G245" s="237"/>
      <c r="H245" s="237"/>
      <c r="I245" s="237"/>
      <c r="J245" s="237"/>
      <c r="K245" s="237"/>
      <c r="L245" s="237"/>
      <c r="M245" s="237"/>
      <c r="N245" s="237"/>
      <c r="O245" s="237"/>
      <c r="P245" s="238"/>
    </row>
    <row r="246" spans="2:25" x14ac:dyDescent="0.25">
      <c r="B246" s="236"/>
      <c r="C246" s="237"/>
      <c r="D246" s="237"/>
      <c r="E246" s="237"/>
      <c r="F246" s="237"/>
      <c r="G246" s="237"/>
      <c r="H246" s="237"/>
      <c r="I246" s="237"/>
      <c r="J246" s="237"/>
      <c r="K246" s="237"/>
      <c r="L246" s="237"/>
      <c r="M246" s="237"/>
      <c r="N246" s="237"/>
      <c r="O246" s="237"/>
      <c r="P246" s="238"/>
    </row>
    <row r="247" spans="2:25" ht="13.15" customHeight="1" x14ac:dyDescent="0.25">
      <c r="B247" s="239"/>
      <c r="C247" s="240"/>
      <c r="D247" s="240"/>
      <c r="E247" s="240"/>
      <c r="F247" s="240"/>
      <c r="G247" s="240"/>
      <c r="H247" s="240"/>
      <c r="I247" s="240"/>
      <c r="J247" s="240"/>
      <c r="K247" s="240"/>
      <c r="L247" s="240"/>
      <c r="M247" s="240"/>
      <c r="N247" s="240"/>
      <c r="O247" s="240"/>
      <c r="P247" s="241"/>
    </row>
    <row r="248" spans="2:25" x14ac:dyDescent="0.25">
      <c r="B248" s="1"/>
      <c r="C248" s="157"/>
      <c r="D248" s="157"/>
      <c r="E248" s="157"/>
      <c r="F248" s="157"/>
      <c r="G248" s="157"/>
      <c r="H248" s="157"/>
      <c r="I248" s="157"/>
      <c r="J248" s="157"/>
      <c r="K248" s="157"/>
      <c r="L248" s="157"/>
      <c r="M248" s="157"/>
      <c r="N248" s="157"/>
    </row>
    <row r="249" spans="2:25" x14ac:dyDescent="0.25">
      <c r="B249" s="1"/>
      <c r="C249" s="169"/>
      <c r="D249" s="169"/>
      <c r="E249" s="169"/>
      <c r="F249" s="169"/>
      <c r="G249" s="169"/>
      <c r="H249" s="169"/>
      <c r="I249" s="169"/>
      <c r="J249" s="169"/>
      <c r="K249" s="169"/>
      <c r="L249" s="169"/>
      <c r="M249" s="169"/>
      <c r="N249" s="169"/>
    </row>
    <row r="250" spans="2:25" x14ac:dyDescent="0.25">
      <c r="B250" s="208" t="s">
        <v>344</v>
      </c>
      <c r="C250" s="208"/>
      <c r="D250" s="208"/>
      <c r="E250" s="208"/>
      <c r="F250" s="208"/>
      <c r="G250" s="208"/>
      <c r="H250" s="208"/>
      <c r="I250" s="208"/>
      <c r="J250" s="208"/>
      <c r="K250" s="208"/>
      <c r="L250" s="208"/>
      <c r="M250" s="208"/>
      <c r="N250" s="3"/>
    </row>
    <row r="251" spans="2:25" s="196" customFormat="1" x14ac:dyDescent="0.25">
      <c r="B251" s="5" t="s">
        <v>368</v>
      </c>
      <c r="C251" s="165"/>
      <c r="D251" s="165"/>
      <c r="E251" s="165"/>
      <c r="F251" s="165"/>
      <c r="G251" s="165"/>
      <c r="H251" s="165"/>
      <c r="I251" s="165"/>
      <c r="J251" s="166"/>
      <c r="L251" s="6"/>
      <c r="M251" s="6"/>
      <c r="N251" s="6"/>
      <c r="S251" s="197"/>
      <c r="T251" s="197"/>
      <c r="U251" s="197"/>
      <c r="V251" s="197"/>
      <c r="W251" s="197"/>
      <c r="X251" s="197"/>
      <c r="Y251" s="197"/>
    </row>
    <row r="252" spans="2:25" x14ac:dyDescent="0.25">
      <c r="B252" s="210"/>
      <c r="C252" s="210"/>
      <c r="D252" s="210"/>
      <c r="E252" s="210"/>
      <c r="F252" s="210"/>
      <c r="G252" s="210"/>
      <c r="H252" s="210"/>
      <c r="I252" s="210"/>
      <c r="J252" s="210"/>
      <c r="K252" s="210"/>
      <c r="L252" s="210"/>
      <c r="M252" s="210"/>
      <c r="N252" s="210"/>
      <c r="O252" s="210"/>
      <c r="P252" s="210"/>
    </row>
    <row r="253" spans="2:25" x14ac:dyDescent="0.25">
      <c r="B253" s="210"/>
      <c r="C253" s="210"/>
      <c r="D253" s="210"/>
      <c r="E253" s="210"/>
      <c r="F253" s="210"/>
      <c r="G253" s="210"/>
      <c r="H253" s="210"/>
      <c r="I253" s="210"/>
      <c r="J253" s="210"/>
      <c r="K253" s="210"/>
      <c r="L253" s="210"/>
      <c r="M253" s="210"/>
      <c r="N253" s="210"/>
      <c r="O253" s="210"/>
      <c r="P253" s="210"/>
    </row>
    <row r="254" spans="2:25" x14ac:dyDescent="0.25">
      <c r="B254" s="210"/>
      <c r="C254" s="210"/>
      <c r="D254" s="210"/>
      <c r="E254" s="210"/>
      <c r="F254" s="210"/>
      <c r="G254" s="210"/>
      <c r="H254" s="210"/>
      <c r="I254" s="210"/>
      <c r="J254" s="210"/>
      <c r="K254" s="210"/>
      <c r="L254" s="210"/>
      <c r="M254" s="210"/>
      <c r="N254" s="210"/>
      <c r="O254" s="210"/>
      <c r="P254" s="210"/>
    </row>
    <row r="255" spans="2:25" x14ac:dyDescent="0.25">
      <c r="B255" s="210"/>
      <c r="C255" s="210"/>
      <c r="D255" s="210"/>
      <c r="E255" s="210"/>
      <c r="F255" s="210"/>
      <c r="G255" s="210"/>
      <c r="H255" s="210"/>
      <c r="I255" s="210"/>
      <c r="J255" s="210"/>
      <c r="K255" s="210"/>
      <c r="L255" s="210"/>
      <c r="M255" s="210"/>
      <c r="N255" s="210"/>
      <c r="O255" s="210"/>
      <c r="P255" s="210"/>
    </row>
    <row r="256" spans="2:25" x14ac:dyDescent="0.25">
      <c r="B256" s="210"/>
      <c r="C256" s="210"/>
      <c r="D256" s="210"/>
      <c r="E256" s="210"/>
      <c r="F256" s="210"/>
      <c r="G256" s="210"/>
      <c r="H256" s="210"/>
      <c r="I256" s="210"/>
      <c r="J256" s="210"/>
      <c r="K256" s="210"/>
      <c r="L256" s="210"/>
      <c r="M256" s="210"/>
      <c r="N256" s="210"/>
      <c r="O256" s="210"/>
      <c r="P256" s="210"/>
    </row>
    <row r="257" spans="2:16" x14ac:dyDescent="0.25">
      <c r="B257" s="210"/>
      <c r="C257" s="210"/>
      <c r="D257" s="210"/>
      <c r="E257" s="210"/>
      <c r="F257" s="210"/>
      <c r="G257" s="210"/>
      <c r="H257" s="210"/>
      <c r="I257" s="210"/>
      <c r="J257" s="210"/>
      <c r="K257" s="210"/>
      <c r="L257" s="210"/>
      <c r="M257" s="210"/>
      <c r="N257" s="210"/>
      <c r="O257" s="210"/>
      <c r="P257" s="210"/>
    </row>
    <row r="258" spans="2:16" x14ac:dyDescent="0.25">
      <c r="B258" s="210"/>
      <c r="C258" s="210"/>
      <c r="D258" s="210"/>
      <c r="E258" s="210"/>
      <c r="F258" s="210"/>
      <c r="G258" s="210"/>
      <c r="H258" s="210"/>
      <c r="I258" s="210"/>
      <c r="J258" s="210"/>
      <c r="K258" s="210"/>
      <c r="L258" s="210"/>
      <c r="M258" s="210"/>
      <c r="N258" s="210"/>
      <c r="O258" s="210"/>
      <c r="P258" s="210"/>
    </row>
    <row r="259" spans="2:16" x14ac:dyDescent="0.25">
      <c r="B259" s="210"/>
      <c r="C259" s="210"/>
      <c r="D259" s="210"/>
      <c r="E259" s="210"/>
      <c r="F259" s="210"/>
      <c r="G259" s="210"/>
      <c r="H259" s="210"/>
      <c r="I259" s="210"/>
      <c r="J259" s="210"/>
      <c r="K259" s="210"/>
      <c r="L259" s="210"/>
      <c r="M259" s="210"/>
      <c r="N259" s="210"/>
      <c r="O259" s="210"/>
      <c r="P259" s="210"/>
    </row>
    <row r="260" spans="2:16" x14ac:dyDescent="0.25">
      <c r="B260" s="210"/>
      <c r="C260" s="210"/>
      <c r="D260" s="210"/>
      <c r="E260" s="210"/>
      <c r="F260" s="210"/>
      <c r="G260" s="210"/>
      <c r="H260" s="210"/>
      <c r="I260" s="210"/>
      <c r="J260" s="210"/>
      <c r="K260" s="210"/>
      <c r="L260" s="210"/>
      <c r="M260" s="210"/>
      <c r="N260" s="210"/>
      <c r="O260" s="210"/>
      <c r="P260" s="210"/>
    </row>
    <row r="261" spans="2:16" x14ac:dyDescent="0.25">
      <c r="B261" s="210"/>
      <c r="C261" s="210"/>
      <c r="D261" s="210"/>
      <c r="E261" s="210"/>
      <c r="F261" s="210"/>
      <c r="G261" s="210"/>
      <c r="H261" s="210"/>
      <c r="I261" s="210"/>
      <c r="J261" s="210"/>
      <c r="K261" s="210"/>
      <c r="L261" s="210"/>
      <c r="M261" s="210"/>
      <c r="N261" s="210"/>
      <c r="O261" s="210"/>
      <c r="P261" s="210"/>
    </row>
    <row r="262" spans="2:16" x14ac:dyDescent="0.25">
      <c r="B262" s="210"/>
      <c r="C262" s="210"/>
      <c r="D262" s="210"/>
      <c r="E262" s="210"/>
      <c r="F262" s="210"/>
      <c r="G262" s="210"/>
      <c r="H262" s="210"/>
      <c r="I262" s="210"/>
      <c r="J262" s="210"/>
      <c r="K262" s="210"/>
      <c r="L262" s="210"/>
      <c r="M262" s="210"/>
      <c r="N262" s="210"/>
      <c r="O262" s="210"/>
      <c r="P262" s="210"/>
    </row>
    <row r="263" spans="2:16" x14ac:dyDescent="0.25">
      <c r="B263" s="210"/>
      <c r="C263" s="210"/>
      <c r="D263" s="210"/>
      <c r="E263" s="210"/>
      <c r="F263" s="210"/>
      <c r="G263" s="210"/>
      <c r="H263" s="210"/>
      <c r="I263" s="210"/>
      <c r="J263" s="210"/>
      <c r="K263" s="210"/>
      <c r="L263" s="210"/>
      <c r="M263" s="210"/>
      <c r="N263" s="210"/>
      <c r="O263" s="210"/>
      <c r="P263" s="210"/>
    </row>
    <row r="264" spans="2:16" x14ac:dyDescent="0.25">
      <c r="B264" s="210"/>
      <c r="C264" s="210"/>
      <c r="D264" s="210"/>
      <c r="E264" s="210"/>
      <c r="F264" s="210"/>
      <c r="G264" s="210"/>
      <c r="H264" s="210"/>
      <c r="I264" s="210"/>
      <c r="J264" s="210"/>
      <c r="K264" s="210"/>
      <c r="L264" s="210"/>
      <c r="M264" s="210"/>
      <c r="N264" s="210"/>
      <c r="O264" s="210"/>
      <c r="P264" s="210"/>
    </row>
    <row r="265" spans="2:16" x14ac:dyDescent="0.25">
      <c r="B265" s="210"/>
      <c r="C265" s="210"/>
      <c r="D265" s="210"/>
      <c r="E265" s="210"/>
      <c r="F265" s="210"/>
      <c r="G265" s="210"/>
      <c r="H265" s="210"/>
      <c r="I265" s="210"/>
      <c r="J265" s="210"/>
      <c r="K265" s="210"/>
      <c r="L265" s="210"/>
      <c r="M265" s="210"/>
      <c r="N265" s="210"/>
      <c r="O265" s="210"/>
      <c r="P265" s="210"/>
    </row>
    <row r="266" spans="2:16" x14ac:dyDescent="0.25">
      <c r="B266" s="210"/>
      <c r="C266" s="210"/>
      <c r="D266" s="210"/>
      <c r="E266" s="210"/>
      <c r="F266" s="210"/>
      <c r="G266" s="210"/>
      <c r="H266" s="210"/>
      <c r="I266" s="210"/>
      <c r="J266" s="210"/>
      <c r="K266" s="210"/>
      <c r="L266" s="210"/>
      <c r="M266" s="210"/>
      <c r="N266" s="210"/>
      <c r="O266" s="210"/>
      <c r="P266" s="210"/>
    </row>
    <row r="267" spans="2:16" x14ac:dyDescent="0.25">
      <c r="B267" s="210"/>
      <c r="C267" s="210"/>
      <c r="D267" s="210"/>
      <c r="E267" s="210"/>
      <c r="F267" s="210"/>
      <c r="G267" s="210"/>
      <c r="H267" s="210"/>
      <c r="I267" s="210"/>
      <c r="J267" s="210"/>
      <c r="K267" s="210"/>
      <c r="L267" s="210"/>
      <c r="M267" s="210"/>
      <c r="N267" s="210"/>
      <c r="O267" s="210"/>
      <c r="P267" s="210"/>
    </row>
    <row r="268" spans="2:16" x14ac:dyDescent="0.25">
      <c r="B268" s="210"/>
      <c r="C268" s="210"/>
      <c r="D268" s="210"/>
      <c r="E268" s="210"/>
      <c r="F268" s="210"/>
      <c r="G268" s="210"/>
      <c r="H268" s="210"/>
      <c r="I268" s="210"/>
      <c r="J268" s="210"/>
      <c r="K268" s="210"/>
      <c r="L268" s="210"/>
      <c r="M268" s="210"/>
      <c r="N268" s="210"/>
      <c r="O268" s="210"/>
      <c r="P268" s="210"/>
    </row>
    <row r="269" spans="2:16" x14ac:dyDescent="0.25">
      <c r="B269" s="210"/>
      <c r="C269" s="210"/>
      <c r="D269" s="210"/>
      <c r="E269" s="210"/>
      <c r="F269" s="210"/>
      <c r="G269" s="210"/>
      <c r="H269" s="210"/>
      <c r="I269" s="210"/>
      <c r="J269" s="210"/>
      <c r="K269" s="210"/>
      <c r="L269" s="210"/>
      <c r="M269" s="210"/>
      <c r="N269" s="210"/>
      <c r="O269" s="210"/>
      <c r="P269" s="210"/>
    </row>
    <row r="270" spans="2:16" x14ac:dyDescent="0.25">
      <c r="B270" s="210"/>
      <c r="C270" s="210"/>
      <c r="D270" s="210"/>
      <c r="E270" s="210"/>
      <c r="F270" s="210"/>
      <c r="G270" s="210"/>
      <c r="H270" s="210"/>
      <c r="I270" s="210"/>
      <c r="J270" s="210"/>
      <c r="K270" s="210"/>
      <c r="L270" s="210"/>
      <c r="M270" s="210"/>
      <c r="N270" s="210"/>
      <c r="O270" s="210"/>
      <c r="P270" s="210"/>
    </row>
    <row r="271" spans="2:16" x14ac:dyDescent="0.25">
      <c r="B271" s="210"/>
      <c r="C271" s="210"/>
      <c r="D271" s="210"/>
      <c r="E271" s="210"/>
      <c r="F271" s="210"/>
      <c r="G271" s="210"/>
      <c r="H271" s="210"/>
      <c r="I271" s="210"/>
      <c r="J271" s="210"/>
      <c r="K271" s="210"/>
      <c r="L271" s="210"/>
      <c r="M271" s="210"/>
      <c r="N271" s="210"/>
      <c r="O271" s="210"/>
      <c r="P271" s="210"/>
    </row>
    <row r="272" spans="2:16" x14ac:dyDescent="0.25">
      <c r="B272" s="210"/>
      <c r="C272" s="210"/>
      <c r="D272" s="210"/>
      <c r="E272" s="210"/>
      <c r="F272" s="210"/>
      <c r="G272" s="210"/>
      <c r="H272" s="210"/>
      <c r="I272" s="210"/>
      <c r="J272" s="210"/>
      <c r="K272" s="210"/>
      <c r="L272" s="210"/>
      <c r="M272" s="210"/>
      <c r="N272" s="210"/>
      <c r="O272" s="210"/>
      <c r="P272" s="210"/>
    </row>
    <row r="273" spans="2:16" x14ac:dyDescent="0.25">
      <c r="B273" s="210"/>
      <c r="C273" s="210"/>
      <c r="D273" s="210"/>
      <c r="E273" s="210"/>
      <c r="F273" s="210"/>
      <c r="G273" s="210"/>
      <c r="H273" s="210"/>
      <c r="I273" s="210"/>
      <c r="J273" s="210"/>
      <c r="K273" s="210"/>
      <c r="L273" s="210"/>
      <c r="M273" s="210"/>
      <c r="N273" s="210"/>
      <c r="O273" s="210"/>
      <c r="P273" s="210"/>
    </row>
    <row r="274" spans="2:16" x14ac:dyDescent="0.25">
      <c r="B274" s="210"/>
      <c r="C274" s="210"/>
      <c r="D274" s="210"/>
      <c r="E274" s="210"/>
      <c r="F274" s="210"/>
      <c r="G274" s="210"/>
      <c r="H274" s="210"/>
      <c r="I274" s="210"/>
      <c r="J274" s="210"/>
      <c r="K274" s="210"/>
      <c r="L274" s="210"/>
      <c r="M274" s="210"/>
      <c r="N274" s="210"/>
      <c r="O274" s="210"/>
      <c r="P274" s="210"/>
    </row>
    <row r="275" spans="2:16" ht="13.15" customHeight="1" x14ac:dyDescent="0.25">
      <c r="B275" s="210"/>
      <c r="C275" s="210"/>
      <c r="D275" s="210"/>
      <c r="E275" s="210"/>
      <c r="F275" s="210"/>
      <c r="G275" s="210"/>
      <c r="H275" s="210"/>
      <c r="I275" s="210"/>
      <c r="J275" s="210"/>
      <c r="K275" s="210"/>
      <c r="L275" s="210"/>
      <c r="M275" s="210"/>
      <c r="N275" s="210"/>
      <c r="O275" s="210"/>
      <c r="P275" s="210"/>
    </row>
    <row r="276" spans="2:16" x14ac:dyDescent="0.25">
      <c r="B276" s="2"/>
      <c r="L276" s="2"/>
      <c r="M276" s="2"/>
      <c r="N276" s="4"/>
    </row>
    <row r="277" spans="2:16" x14ac:dyDescent="0.25">
      <c r="B277" s="7"/>
      <c r="C277" s="7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</row>
    <row r="278" spans="2:16" x14ac:dyDescent="0.25">
      <c r="B278" s="209" t="s">
        <v>295</v>
      </c>
      <c r="C278" s="209"/>
      <c r="D278" s="209"/>
      <c r="E278" s="209"/>
      <c r="F278" s="209"/>
      <c r="G278" s="209"/>
      <c r="H278" s="209"/>
      <c r="I278" s="209"/>
      <c r="J278" s="209"/>
      <c r="K278" s="209"/>
      <c r="L278" s="209"/>
      <c r="M278" s="209"/>
      <c r="N278" s="10"/>
    </row>
    <row r="279" spans="2:16" x14ac:dyDescent="0.25">
      <c r="B279" s="276" t="s">
        <v>385</v>
      </c>
      <c r="C279" s="209"/>
      <c r="D279" s="209"/>
      <c r="E279" s="209"/>
      <c r="F279" s="209"/>
      <c r="G279" s="209"/>
      <c r="H279" s="209"/>
      <c r="I279" s="209"/>
      <c r="J279" s="209"/>
      <c r="K279" s="209"/>
      <c r="L279" s="209"/>
      <c r="M279" s="209"/>
      <c r="N279" s="203"/>
    </row>
    <row r="280" spans="2:16" x14ac:dyDescent="0.25">
      <c r="B280" s="2" t="s">
        <v>291</v>
      </c>
      <c r="L280" s="2"/>
      <c r="M280" s="2"/>
      <c r="N280" s="4"/>
    </row>
    <row r="281" spans="2:16" x14ac:dyDescent="0.25">
      <c r="B281" s="210"/>
      <c r="C281" s="211"/>
      <c r="D281" s="211"/>
      <c r="E281" s="211"/>
      <c r="F281" s="211"/>
      <c r="G281" s="211"/>
      <c r="H281" s="211"/>
      <c r="I281" s="211"/>
      <c r="J281" s="211"/>
      <c r="K281" s="211"/>
      <c r="L281" s="211"/>
      <c r="M281" s="211"/>
      <c r="N281" s="211"/>
      <c r="O281" s="211"/>
      <c r="P281" s="211"/>
    </row>
    <row r="282" spans="2:16" x14ac:dyDescent="0.25">
      <c r="B282" s="211"/>
      <c r="C282" s="211"/>
      <c r="D282" s="211"/>
      <c r="E282" s="211"/>
      <c r="F282" s="211"/>
      <c r="G282" s="211"/>
      <c r="H282" s="211"/>
      <c r="I282" s="211"/>
      <c r="J282" s="211"/>
      <c r="K282" s="211"/>
      <c r="L282" s="211"/>
      <c r="M282" s="211"/>
      <c r="N282" s="211"/>
      <c r="O282" s="211"/>
      <c r="P282" s="211"/>
    </row>
    <row r="283" spans="2:16" x14ac:dyDescent="0.25">
      <c r="B283" s="211"/>
      <c r="C283" s="211"/>
      <c r="D283" s="211"/>
      <c r="E283" s="211"/>
      <c r="F283" s="211"/>
      <c r="G283" s="211"/>
      <c r="H283" s="211"/>
      <c r="I283" s="211"/>
      <c r="J283" s="211"/>
      <c r="K283" s="211"/>
      <c r="L283" s="211"/>
      <c r="M283" s="211"/>
      <c r="N283" s="211"/>
      <c r="O283" s="211"/>
      <c r="P283" s="211"/>
    </row>
    <row r="284" spans="2:16" x14ac:dyDescent="0.25">
      <c r="B284" s="211"/>
      <c r="C284" s="211"/>
      <c r="D284" s="211"/>
      <c r="E284" s="211"/>
      <c r="F284" s="211"/>
      <c r="G284" s="211"/>
      <c r="H284" s="211"/>
      <c r="I284" s="211"/>
      <c r="J284" s="211"/>
      <c r="K284" s="211"/>
      <c r="L284" s="211"/>
      <c r="M284" s="211"/>
      <c r="N284" s="211"/>
      <c r="O284" s="211"/>
      <c r="P284" s="211"/>
    </row>
    <row r="285" spans="2:16" x14ac:dyDescent="0.25">
      <c r="B285" s="211"/>
      <c r="C285" s="211"/>
      <c r="D285" s="211"/>
      <c r="E285" s="211"/>
      <c r="F285" s="211"/>
      <c r="G285" s="211"/>
      <c r="H285" s="211"/>
      <c r="I285" s="211"/>
      <c r="J285" s="211"/>
      <c r="K285" s="211"/>
      <c r="L285" s="211"/>
      <c r="M285" s="211"/>
      <c r="N285" s="211"/>
      <c r="O285" s="211"/>
      <c r="P285" s="211"/>
    </row>
    <row r="286" spans="2:16" x14ac:dyDescent="0.25">
      <c r="B286" s="211"/>
      <c r="C286" s="211"/>
      <c r="D286" s="211"/>
      <c r="E286" s="211"/>
      <c r="F286" s="211"/>
      <c r="G286" s="211"/>
      <c r="H286" s="211"/>
      <c r="I286" s="211"/>
      <c r="J286" s="211"/>
      <c r="K286" s="211"/>
      <c r="L286" s="211"/>
      <c r="M286" s="211"/>
      <c r="N286" s="211"/>
      <c r="O286" s="211"/>
      <c r="P286" s="211"/>
    </row>
    <row r="287" spans="2:16" x14ac:dyDescent="0.25">
      <c r="B287" s="211"/>
      <c r="C287" s="211"/>
      <c r="D287" s="211"/>
      <c r="E287" s="211"/>
      <c r="F287" s="211"/>
      <c r="G287" s="211"/>
      <c r="H287" s="211"/>
      <c r="I287" s="211"/>
      <c r="J287" s="211"/>
      <c r="K287" s="211"/>
      <c r="L287" s="211"/>
      <c r="M287" s="211"/>
      <c r="N287" s="211"/>
      <c r="O287" s="211"/>
      <c r="P287" s="211"/>
    </row>
    <row r="288" spans="2:16" x14ac:dyDescent="0.25">
      <c r="B288" s="211"/>
      <c r="C288" s="211"/>
      <c r="D288" s="211"/>
      <c r="E288" s="211"/>
      <c r="F288" s="211"/>
      <c r="G288" s="211"/>
      <c r="H288" s="211"/>
      <c r="I288" s="211"/>
      <c r="J288" s="211"/>
      <c r="K288" s="211"/>
      <c r="L288" s="211"/>
      <c r="M288" s="211"/>
      <c r="N288" s="211"/>
      <c r="O288" s="211"/>
      <c r="P288" s="211"/>
    </row>
    <row r="289" spans="2:16" x14ac:dyDescent="0.25">
      <c r="B289" s="211"/>
      <c r="C289" s="211"/>
      <c r="D289" s="211"/>
      <c r="E289" s="211"/>
      <c r="F289" s="211"/>
      <c r="G289" s="211"/>
      <c r="H289" s="211"/>
      <c r="I289" s="211"/>
      <c r="J289" s="211"/>
      <c r="K289" s="211"/>
      <c r="L289" s="211"/>
      <c r="M289" s="211"/>
      <c r="N289" s="211"/>
      <c r="O289" s="211"/>
      <c r="P289" s="211"/>
    </row>
    <row r="290" spans="2:16" x14ac:dyDescent="0.25">
      <c r="B290" s="211"/>
      <c r="C290" s="211"/>
      <c r="D290" s="211"/>
      <c r="E290" s="211"/>
      <c r="F290" s="211"/>
      <c r="G290" s="211"/>
      <c r="H290" s="211"/>
      <c r="I290" s="211"/>
      <c r="J290" s="211"/>
      <c r="K290" s="211"/>
      <c r="L290" s="211"/>
      <c r="M290" s="211"/>
      <c r="N290" s="211"/>
      <c r="O290" s="211"/>
      <c r="P290" s="211"/>
    </row>
    <row r="291" spans="2:16" x14ac:dyDescent="0.25">
      <c r="B291" s="211"/>
      <c r="C291" s="211"/>
      <c r="D291" s="211"/>
      <c r="E291" s="211"/>
      <c r="F291" s="211"/>
      <c r="G291" s="211"/>
      <c r="H291" s="211"/>
      <c r="I291" s="211"/>
      <c r="J291" s="211"/>
      <c r="K291" s="211"/>
      <c r="L291" s="211"/>
      <c r="M291" s="211"/>
      <c r="N291" s="211"/>
      <c r="O291" s="211"/>
      <c r="P291" s="211"/>
    </row>
    <row r="292" spans="2:16" x14ac:dyDescent="0.25">
      <c r="B292" s="211"/>
      <c r="C292" s="211"/>
      <c r="D292" s="211"/>
      <c r="E292" s="211"/>
      <c r="F292" s="211"/>
      <c r="G292" s="211"/>
      <c r="H292" s="211"/>
      <c r="I292" s="211"/>
      <c r="J292" s="211"/>
      <c r="K292" s="211"/>
      <c r="L292" s="211"/>
      <c r="M292" s="211"/>
      <c r="N292" s="211"/>
      <c r="O292" s="211"/>
      <c r="P292" s="211"/>
    </row>
    <row r="293" spans="2:16" x14ac:dyDescent="0.25">
      <c r="B293" s="211"/>
      <c r="C293" s="211"/>
      <c r="D293" s="211"/>
      <c r="E293" s="211"/>
      <c r="F293" s="211"/>
      <c r="G293" s="211"/>
      <c r="H293" s="211"/>
      <c r="I293" s="211"/>
      <c r="J293" s="211"/>
      <c r="K293" s="211"/>
      <c r="L293" s="211"/>
      <c r="M293" s="211"/>
      <c r="N293" s="211"/>
      <c r="O293" s="211"/>
      <c r="P293" s="211"/>
    </row>
    <row r="294" spans="2:16" x14ac:dyDescent="0.25">
      <c r="B294" s="211"/>
      <c r="C294" s="211"/>
      <c r="D294" s="211"/>
      <c r="E294" s="211"/>
      <c r="F294" s="211"/>
      <c r="G294" s="211"/>
      <c r="H294" s="211"/>
      <c r="I294" s="211"/>
      <c r="J294" s="211"/>
      <c r="K294" s="211"/>
      <c r="L294" s="211"/>
      <c r="M294" s="211"/>
      <c r="N294" s="211"/>
      <c r="O294" s="211"/>
      <c r="P294" s="211"/>
    </row>
    <row r="295" spans="2:16" x14ac:dyDescent="0.25">
      <c r="B295" s="211"/>
      <c r="C295" s="211"/>
      <c r="D295" s="211"/>
      <c r="E295" s="211"/>
      <c r="F295" s="211"/>
      <c r="G295" s="211"/>
      <c r="H295" s="211"/>
      <c r="I295" s="211"/>
      <c r="J295" s="211"/>
      <c r="K295" s="211"/>
      <c r="L295" s="211"/>
      <c r="M295" s="211"/>
      <c r="N295" s="211"/>
      <c r="O295" s="211"/>
      <c r="P295" s="211"/>
    </row>
    <row r="296" spans="2:16" x14ac:dyDescent="0.25">
      <c r="B296" s="211"/>
      <c r="C296" s="211"/>
      <c r="D296" s="211"/>
      <c r="E296" s="211"/>
      <c r="F296" s="211"/>
      <c r="G296" s="211"/>
      <c r="H296" s="211"/>
      <c r="I296" s="211"/>
      <c r="J296" s="211"/>
      <c r="K296" s="211"/>
      <c r="L296" s="211"/>
      <c r="M296" s="211"/>
      <c r="N296" s="211"/>
      <c r="O296" s="211"/>
      <c r="P296" s="211"/>
    </row>
    <row r="297" spans="2:16" x14ac:dyDescent="0.25">
      <c r="B297" s="211"/>
      <c r="C297" s="211"/>
      <c r="D297" s="211"/>
      <c r="E297" s="211"/>
      <c r="F297" s="211"/>
      <c r="G297" s="211"/>
      <c r="H297" s="211"/>
      <c r="I297" s="211"/>
      <c r="J297" s="211"/>
      <c r="K297" s="211"/>
      <c r="L297" s="211"/>
      <c r="M297" s="211"/>
      <c r="N297" s="211"/>
      <c r="O297" s="211"/>
      <c r="P297" s="211"/>
    </row>
    <row r="298" spans="2:16" x14ac:dyDescent="0.25">
      <c r="B298" s="211"/>
      <c r="C298" s="211"/>
      <c r="D298" s="211"/>
      <c r="E298" s="211"/>
      <c r="F298" s="211"/>
      <c r="G298" s="211"/>
      <c r="H298" s="211"/>
      <c r="I298" s="211"/>
      <c r="J298" s="211"/>
      <c r="K298" s="211"/>
      <c r="L298" s="211"/>
      <c r="M298" s="211"/>
      <c r="N298" s="211"/>
      <c r="O298" s="211"/>
      <c r="P298" s="211"/>
    </row>
    <row r="299" spans="2:16" x14ac:dyDescent="0.25">
      <c r="B299" s="211"/>
      <c r="C299" s="211"/>
      <c r="D299" s="211"/>
      <c r="E299" s="211"/>
      <c r="F299" s="211"/>
      <c r="G299" s="211"/>
      <c r="H299" s="211"/>
      <c r="I299" s="211"/>
      <c r="J299" s="211"/>
      <c r="K299" s="211"/>
      <c r="L299" s="211"/>
      <c r="M299" s="211"/>
      <c r="N299" s="211"/>
      <c r="O299" s="211"/>
      <c r="P299" s="211"/>
    </row>
    <row r="300" spans="2:16" x14ac:dyDescent="0.25">
      <c r="B300" s="211"/>
      <c r="C300" s="211"/>
      <c r="D300" s="211"/>
      <c r="E300" s="211"/>
      <c r="F300" s="211"/>
      <c r="G300" s="211"/>
      <c r="H300" s="211"/>
      <c r="I300" s="211"/>
      <c r="J300" s="211"/>
      <c r="K300" s="211"/>
      <c r="L300" s="211"/>
      <c r="M300" s="211"/>
      <c r="N300" s="211"/>
      <c r="O300" s="211"/>
      <c r="P300" s="211"/>
    </row>
    <row r="301" spans="2:16" x14ac:dyDescent="0.25">
      <c r="B301" s="211"/>
      <c r="C301" s="211"/>
      <c r="D301" s="211"/>
      <c r="E301" s="211"/>
      <c r="F301" s="211"/>
      <c r="G301" s="211"/>
      <c r="H301" s="211"/>
      <c r="I301" s="211"/>
      <c r="J301" s="211"/>
      <c r="K301" s="211"/>
      <c r="L301" s="211"/>
      <c r="M301" s="211"/>
      <c r="N301" s="211"/>
      <c r="O301" s="211"/>
      <c r="P301" s="211"/>
    </row>
    <row r="302" spans="2:16" x14ac:dyDescent="0.25">
      <c r="B302" s="211"/>
      <c r="C302" s="211"/>
      <c r="D302" s="211"/>
      <c r="E302" s="211"/>
      <c r="F302" s="211"/>
      <c r="G302" s="211"/>
      <c r="H302" s="211"/>
      <c r="I302" s="211"/>
      <c r="J302" s="211"/>
      <c r="K302" s="211"/>
      <c r="L302" s="211"/>
      <c r="M302" s="211"/>
      <c r="N302" s="211"/>
      <c r="O302" s="211"/>
      <c r="P302" s="211"/>
    </row>
    <row r="303" spans="2:16" x14ac:dyDescent="0.25">
      <c r="B303" s="211"/>
      <c r="C303" s="211"/>
      <c r="D303" s="211"/>
      <c r="E303" s="211"/>
      <c r="F303" s="211"/>
      <c r="G303" s="211"/>
      <c r="H303" s="211"/>
      <c r="I303" s="211"/>
      <c r="J303" s="211"/>
      <c r="K303" s="211"/>
      <c r="L303" s="211"/>
      <c r="M303" s="211"/>
      <c r="N303" s="211"/>
      <c r="O303" s="211"/>
      <c r="P303" s="211"/>
    </row>
    <row r="304" spans="2:16" ht="13.15" customHeight="1" x14ac:dyDescent="0.25">
      <c r="B304" s="211"/>
      <c r="C304" s="211"/>
      <c r="D304" s="211"/>
      <c r="E304" s="211"/>
      <c r="F304" s="211"/>
      <c r="G304" s="211"/>
      <c r="H304" s="211"/>
      <c r="I304" s="211"/>
      <c r="J304" s="211"/>
      <c r="K304" s="211"/>
      <c r="L304" s="211"/>
      <c r="M304" s="211"/>
      <c r="N304" s="211"/>
      <c r="O304" s="211"/>
      <c r="P304" s="211"/>
    </row>
    <row r="305" spans="2:25" x14ac:dyDescent="0.25">
      <c r="B305" s="7"/>
      <c r="C305" s="7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</row>
    <row r="306" spans="2:25" x14ac:dyDescent="0.25">
      <c r="B306" s="7"/>
      <c r="C306" s="7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</row>
    <row r="307" spans="2:25" x14ac:dyDescent="0.25">
      <c r="B307" s="259" t="s">
        <v>348</v>
      </c>
      <c r="C307" s="259"/>
      <c r="D307" s="259"/>
      <c r="E307" s="259"/>
      <c r="F307" s="259"/>
      <c r="G307" s="259"/>
      <c r="H307" s="259"/>
      <c r="I307" s="259"/>
      <c r="J307" s="259"/>
      <c r="K307" s="259"/>
      <c r="L307" s="259"/>
      <c r="M307" s="259"/>
      <c r="N307" s="259"/>
      <c r="O307" s="259"/>
      <c r="P307" s="259"/>
    </row>
    <row r="308" spans="2:25" x14ac:dyDescent="0.25">
      <c r="B308" s="259"/>
      <c r="C308" s="259"/>
      <c r="D308" s="259"/>
      <c r="E308" s="259"/>
      <c r="F308" s="259"/>
      <c r="G308" s="259"/>
      <c r="H308" s="259"/>
      <c r="I308" s="259"/>
      <c r="J308" s="259"/>
      <c r="K308" s="259"/>
      <c r="L308" s="259"/>
      <c r="M308" s="259"/>
      <c r="N308" s="259"/>
      <c r="O308" s="259"/>
      <c r="P308" s="259"/>
    </row>
    <row r="309" spans="2:25" x14ac:dyDescent="0.25"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</row>
    <row r="310" spans="2:25" s="196" customFormat="1" ht="27" customHeight="1" x14ac:dyDescent="0.25">
      <c r="B310" s="212" t="s">
        <v>369</v>
      </c>
      <c r="C310" s="212"/>
      <c r="D310" s="212"/>
      <c r="E310" s="212"/>
      <c r="F310" s="212"/>
      <c r="G310" s="212"/>
      <c r="H310" s="212"/>
      <c r="I310" s="212"/>
      <c r="J310" s="212"/>
      <c r="K310" s="212"/>
      <c r="L310" s="212"/>
      <c r="M310" s="212"/>
      <c r="N310" s="212"/>
      <c r="O310" s="212"/>
      <c r="P310" s="212"/>
      <c r="S310" s="197"/>
      <c r="T310" s="197"/>
      <c r="U310" s="197"/>
      <c r="V310" s="197"/>
      <c r="W310" s="197"/>
      <c r="X310" s="197"/>
      <c r="Y310" s="197"/>
    </row>
    <row r="311" spans="2:25" x14ac:dyDescent="0.25">
      <c r="B311" s="2" t="s">
        <v>291</v>
      </c>
      <c r="C311" s="7"/>
      <c r="E311" s="4"/>
      <c r="F311" s="4"/>
      <c r="G311" s="4"/>
      <c r="H311" s="4"/>
      <c r="I311" s="4"/>
      <c r="J311" s="4"/>
      <c r="K311" s="4"/>
      <c r="L311" s="4"/>
      <c r="M311" s="4"/>
      <c r="N311" s="4"/>
    </row>
    <row r="312" spans="2:25" x14ac:dyDescent="0.25">
      <c r="B312" s="210"/>
      <c r="C312" s="211"/>
      <c r="D312" s="211"/>
      <c r="E312" s="211"/>
      <c r="F312" s="211"/>
      <c r="G312" s="211"/>
      <c r="H312" s="211"/>
      <c r="I312" s="211"/>
      <c r="J312" s="211"/>
      <c r="K312" s="211"/>
      <c r="L312" s="211"/>
      <c r="M312" s="211"/>
      <c r="N312" s="211"/>
      <c r="O312" s="211"/>
      <c r="P312" s="211"/>
    </row>
    <row r="313" spans="2:25" x14ac:dyDescent="0.25">
      <c r="B313" s="211"/>
      <c r="C313" s="211"/>
      <c r="D313" s="211"/>
      <c r="E313" s="211"/>
      <c r="F313" s="211"/>
      <c r="G313" s="211"/>
      <c r="H313" s="211"/>
      <c r="I313" s="211"/>
      <c r="J313" s="211"/>
      <c r="K313" s="211"/>
      <c r="L313" s="211"/>
      <c r="M313" s="211"/>
      <c r="N313" s="211"/>
      <c r="O313" s="211"/>
      <c r="P313" s="211"/>
    </row>
    <row r="314" spans="2:25" x14ac:dyDescent="0.25">
      <c r="B314" s="211"/>
      <c r="C314" s="211"/>
      <c r="D314" s="211"/>
      <c r="E314" s="211"/>
      <c r="F314" s="211"/>
      <c r="G314" s="211"/>
      <c r="H314" s="211"/>
      <c r="I314" s="211"/>
      <c r="J314" s="211"/>
      <c r="K314" s="211"/>
      <c r="L314" s="211"/>
      <c r="M314" s="211"/>
      <c r="N314" s="211"/>
      <c r="O314" s="211"/>
      <c r="P314" s="211"/>
    </row>
    <row r="315" spans="2:25" x14ac:dyDescent="0.25">
      <c r="B315" s="211"/>
      <c r="C315" s="211"/>
      <c r="D315" s="211"/>
      <c r="E315" s="211"/>
      <c r="F315" s="211"/>
      <c r="G315" s="211"/>
      <c r="H315" s="211"/>
      <c r="I315" s="211"/>
      <c r="J315" s="211"/>
      <c r="K315" s="211"/>
      <c r="L315" s="211"/>
      <c r="M315" s="211"/>
      <c r="N315" s="211"/>
      <c r="O315" s="211"/>
      <c r="P315" s="211"/>
    </row>
    <row r="316" spans="2:25" x14ac:dyDescent="0.25">
      <c r="B316" s="211"/>
      <c r="C316" s="211"/>
      <c r="D316" s="211"/>
      <c r="E316" s="211"/>
      <c r="F316" s="211"/>
      <c r="G316" s="211"/>
      <c r="H316" s="211"/>
      <c r="I316" s="211"/>
      <c r="J316" s="211"/>
      <c r="K316" s="211"/>
      <c r="L316" s="211"/>
      <c r="M316" s="211"/>
      <c r="N316" s="211"/>
      <c r="O316" s="211"/>
      <c r="P316" s="211"/>
    </row>
    <row r="317" spans="2:25" x14ac:dyDescent="0.25">
      <c r="B317" s="211"/>
      <c r="C317" s="211"/>
      <c r="D317" s="211"/>
      <c r="E317" s="211"/>
      <c r="F317" s="211"/>
      <c r="G317" s="211"/>
      <c r="H317" s="211"/>
      <c r="I317" s="211"/>
      <c r="J317" s="211"/>
      <c r="K317" s="211"/>
      <c r="L317" s="211"/>
      <c r="M317" s="211"/>
      <c r="N317" s="211"/>
      <c r="O317" s="211"/>
      <c r="P317" s="211"/>
    </row>
    <row r="318" spans="2:25" x14ac:dyDescent="0.25">
      <c r="B318" s="211"/>
      <c r="C318" s="211"/>
      <c r="D318" s="211"/>
      <c r="E318" s="211"/>
      <c r="F318" s="211"/>
      <c r="G318" s="211"/>
      <c r="H318" s="211"/>
      <c r="I318" s="211"/>
      <c r="J318" s="211"/>
      <c r="K318" s="211"/>
      <c r="L318" s="211"/>
      <c r="M318" s="211"/>
      <c r="N318" s="211"/>
      <c r="O318" s="211"/>
      <c r="P318" s="211"/>
    </row>
    <row r="319" spans="2:25" x14ac:dyDescent="0.25">
      <c r="B319" s="211"/>
      <c r="C319" s="211"/>
      <c r="D319" s="211"/>
      <c r="E319" s="211"/>
      <c r="F319" s="211"/>
      <c r="G319" s="211"/>
      <c r="H319" s="211"/>
      <c r="I319" s="211"/>
      <c r="J319" s="211"/>
      <c r="K319" s="211"/>
      <c r="L319" s="211"/>
      <c r="M319" s="211"/>
      <c r="N319" s="211"/>
      <c r="O319" s="211"/>
      <c r="P319" s="211"/>
    </row>
    <row r="320" spans="2:25" x14ac:dyDescent="0.25">
      <c r="B320" s="211"/>
      <c r="C320" s="211"/>
      <c r="D320" s="211"/>
      <c r="E320" s="211"/>
      <c r="F320" s="211"/>
      <c r="G320" s="211"/>
      <c r="H320" s="211"/>
      <c r="I320" s="211"/>
      <c r="J320" s="211"/>
      <c r="K320" s="211"/>
      <c r="L320" s="211"/>
      <c r="M320" s="211"/>
      <c r="N320" s="211"/>
      <c r="O320" s="211"/>
      <c r="P320" s="211"/>
    </row>
    <row r="321" spans="2:16" x14ac:dyDescent="0.25">
      <c r="B321" s="211"/>
      <c r="C321" s="211"/>
      <c r="D321" s="211"/>
      <c r="E321" s="211"/>
      <c r="F321" s="211"/>
      <c r="G321" s="211"/>
      <c r="H321" s="211"/>
      <c r="I321" s="211"/>
      <c r="J321" s="211"/>
      <c r="K321" s="211"/>
      <c r="L321" s="211"/>
      <c r="M321" s="211"/>
      <c r="N321" s="211"/>
      <c r="O321" s="211"/>
      <c r="P321" s="211"/>
    </row>
    <row r="322" spans="2:16" x14ac:dyDescent="0.25">
      <c r="B322" s="211"/>
      <c r="C322" s="211"/>
      <c r="D322" s="211"/>
      <c r="E322" s="211"/>
      <c r="F322" s="211"/>
      <c r="G322" s="211"/>
      <c r="H322" s="211"/>
      <c r="I322" s="211"/>
      <c r="J322" s="211"/>
      <c r="K322" s="211"/>
      <c r="L322" s="211"/>
      <c r="M322" s="211"/>
      <c r="N322" s="211"/>
      <c r="O322" s="211"/>
      <c r="P322" s="211"/>
    </row>
    <row r="323" spans="2:16" x14ac:dyDescent="0.25">
      <c r="B323" s="211"/>
      <c r="C323" s="211"/>
      <c r="D323" s="211"/>
      <c r="E323" s="211"/>
      <c r="F323" s="211"/>
      <c r="G323" s="211"/>
      <c r="H323" s="211"/>
      <c r="I323" s="211"/>
      <c r="J323" s="211"/>
      <c r="K323" s="211"/>
      <c r="L323" s="211"/>
      <c r="M323" s="211"/>
      <c r="N323" s="211"/>
      <c r="O323" s="211"/>
      <c r="P323" s="211"/>
    </row>
    <row r="324" spans="2:16" x14ac:dyDescent="0.25">
      <c r="B324" s="211"/>
      <c r="C324" s="211"/>
      <c r="D324" s="211"/>
      <c r="E324" s="211"/>
      <c r="F324" s="211"/>
      <c r="G324" s="211"/>
      <c r="H324" s="211"/>
      <c r="I324" s="211"/>
      <c r="J324" s="211"/>
      <c r="K324" s="211"/>
      <c r="L324" s="211"/>
      <c r="M324" s="211"/>
      <c r="N324" s="211"/>
      <c r="O324" s="211"/>
      <c r="P324" s="211"/>
    </row>
    <row r="325" spans="2:16" x14ac:dyDescent="0.25">
      <c r="B325" s="211"/>
      <c r="C325" s="211"/>
      <c r="D325" s="211"/>
      <c r="E325" s="211"/>
      <c r="F325" s="211"/>
      <c r="G325" s="211"/>
      <c r="H325" s="211"/>
      <c r="I325" s="211"/>
      <c r="J325" s="211"/>
      <c r="K325" s="211"/>
      <c r="L325" s="211"/>
      <c r="M325" s="211"/>
      <c r="N325" s="211"/>
      <c r="O325" s="211"/>
      <c r="P325" s="211"/>
    </row>
    <row r="326" spans="2:16" x14ac:dyDescent="0.25">
      <c r="B326" s="211"/>
      <c r="C326" s="211"/>
      <c r="D326" s="211"/>
      <c r="E326" s="211"/>
      <c r="F326" s="211"/>
      <c r="G326" s="211"/>
      <c r="H326" s="211"/>
      <c r="I326" s="211"/>
      <c r="J326" s="211"/>
      <c r="K326" s="211"/>
      <c r="L326" s="211"/>
      <c r="M326" s="211"/>
      <c r="N326" s="211"/>
      <c r="O326" s="211"/>
      <c r="P326" s="211"/>
    </row>
    <row r="327" spans="2:16" x14ac:dyDescent="0.25">
      <c r="B327" s="211"/>
      <c r="C327" s="211"/>
      <c r="D327" s="211"/>
      <c r="E327" s="211"/>
      <c r="F327" s="211"/>
      <c r="G327" s="211"/>
      <c r="H327" s="211"/>
      <c r="I327" s="211"/>
      <c r="J327" s="211"/>
      <c r="K327" s="211"/>
      <c r="L327" s="211"/>
      <c r="M327" s="211"/>
      <c r="N327" s="211"/>
      <c r="O327" s="211"/>
      <c r="P327" s="211"/>
    </row>
    <row r="328" spans="2:16" x14ac:dyDescent="0.25">
      <c r="B328" s="211"/>
      <c r="C328" s="211"/>
      <c r="D328" s="211"/>
      <c r="E328" s="211"/>
      <c r="F328" s="211"/>
      <c r="G328" s="211"/>
      <c r="H328" s="211"/>
      <c r="I328" s="211"/>
      <c r="J328" s="211"/>
      <c r="K328" s="211"/>
      <c r="L328" s="211"/>
      <c r="M328" s="211"/>
      <c r="N328" s="211"/>
      <c r="O328" s="211"/>
      <c r="P328" s="211"/>
    </row>
    <row r="329" spans="2:16" x14ac:dyDescent="0.25">
      <c r="B329" s="211"/>
      <c r="C329" s="211"/>
      <c r="D329" s="211"/>
      <c r="E329" s="211"/>
      <c r="F329" s="211"/>
      <c r="G329" s="211"/>
      <c r="H329" s="211"/>
      <c r="I329" s="211"/>
      <c r="J329" s="211"/>
      <c r="K329" s="211"/>
      <c r="L329" s="211"/>
      <c r="M329" s="211"/>
      <c r="N329" s="211"/>
      <c r="O329" s="211"/>
      <c r="P329" s="211"/>
    </row>
    <row r="330" spans="2:16" x14ac:dyDescent="0.25">
      <c r="B330" s="211"/>
      <c r="C330" s="211"/>
      <c r="D330" s="211"/>
      <c r="E330" s="211"/>
      <c r="F330" s="211"/>
      <c r="G330" s="211"/>
      <c r="H330" s="211"/>
      <c r="I330" s="211"/>
      <c r="J330" s="211"/>
      <c r="K330" s="211"/>
      <c r="L330" s="211"/>
      <c r="M330" s="211"/>
      <c r="N330" s="211"/>
      <c r="O330" s="211"/>
      <c r="P330" s="211"/>
    </row>
    <row r="331" spans="2:16" x14ac:dyDescent="0.25">
      <c r="B331" s="211"/>
      <c r="C331" s="211"/>
      <c r="D331" s="211"/>
      <c r="E331" s="211"/>
      <c r="F331" s="211"/>
      <c r="G331" s="211"/>
      <c r="H331" s="211"/>
      <c r="I331" s="211"/>
      <c r="J331" s="211"/>
      <c r="K331" s="211"/>
      <c r="L331" s="211"/>
      <c r="M331" s="211"/>
      <c r="N331" s="211"/>
      <c r="O331" s="211"/>
      <c r="P331" s="211"/>
    </row>
    <row r="332" spans="2:16" x14ac:dyDescent="0.25">
      <c r="B332" s="211"/>
      <c r="C332" s="211"/>
      <c r="D332" s="211"/>
      <c r="E332" s="211"/>
      <c r="F332" s="211"/>
      <c r="G332" s="211"/>
      <c r="H332" s="211"/>
      <c r="I332" s="211"/>
      <c r="J332" s="211"/>
      <c r="K332" s="211"/>
      <c r="L332" s="211"/>
      <c r="M332" s="211"/>
      <c r="N332" s="211"/>
      <c r="O332" s="211"/>
      <c r="P332" s="211"/>
    </row>
    <row r="333" spans="2:16" x14ac:dyDescent="0.25">
      <c r="B333" s="211"/>
      <c r="C333" s="211"/>
      <c r="D333" s="211"/>
      <c r="E333" s="211"/>
      <c r="F333" s="211"/>
      <c r="G333" s="211"/>
      <c r="H333" s="211"/>
      <c r="I333" s="211"/>
      <c r="J333" s="211"/>
      <c r="K333" s="211"/>
      <c r="L333" s="211"/>
      <c r="M333" s="211"/>
      <c r="N333" s="211"/>
      <c r="O333" s="211"/>
      <c r="P333" s="211"/>
    </row>
    <row r="334" spans="2:16" x14ac:dyDescent="0.25">
      <c r="B334" s="211"/>
      <c r="C334" s="211"/>
      <c r="D334" s="211"/>
      <c r="E334" s="211"/>
      <c r="F334" s="211"/>
      <c r="G334" s="211"/>
      <c r="H334" s="211"/>
      <c r="I334" s="211"/>
      <c r="J334" s="211"/>
      <c r="K334" s="211"/>
      <c r="L334" s="211"/>
      <c r="M334" s="211"/>
      <c r="N334" s="211"/>
      <c r="O334" s="211"/>
      <c r="P334" s="211"/>
    </row>
    <row r="335" spans="2:16" ht="13.15" customHeight="1" x14ac:dyDescent="0.25">
      <c r="B335" s="211"/>
      <c r="C335" s="211"/>
      <c r="D335" s="211"/>
      <c r="E335" s="211"/>
      <c r="F335" s="211"/>
      <c r="G335" s="211"/>
      <c r="H335" s="211"/>
      <c r="I335" s="211"/>
      <c r="J335" s="211"/>
      <c r="K335" s="211"/>
      <c r="L335" s="211"/>
      <c r="M335" s="211"/>
      <c r="N335" s="211"/>
      <c r="O335" s="211"/>
      <c r="P335" s="211"/>
    </row>
    <row r="336" spans="2:16" x14ac:dyDescent="0.25">
      <c r="B336" s="7"/>
      <c r="C336" s="7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</row>
    <row r="337" spans="2:25" ht="15" customHeight="1" x14ac:dyDescent="0.25">
      <c r="B337" s="212"/>
      <c r="C337" s="212"/>
      <c r="D337" s="212"/>
      <c r="E337" s="212"/>
      <c r="F337" s="212"/>
      <c r="G337" s="212"/>
      <c r="H337" s="212"/>
      <c r="I337" s="212"/>
      <c r="J337" s="212"/>
      <c r="K337" s="212"/>
      <c r="L337" s="212"/>
      <c r="M337" s="212"/>
      <c r="N337" s="156"/>
    </row>
    <row r="338" spans="2:25" ht="19.5" customHeight="1" x14ac:dyDescent="0.25">
      <c r="B338" s="262" t="s">
        <v>370</v>
      </c>
      <c r="C338" s="262"/>
      <c r="D338" s="262"/>
      <c r="E338" s="262"/>
      <c r="F338" s="262"/>
      <c r="G338" s="262"/>
      <c r="H338" s="262"/>
      <c r="I338" s="262"/>
      <c r="J338" s="262"/>
      <c r="K338" s="262"/>
      <c r="L338" s="262"/>
      <c r="M338" s="262"/>
      <c r="N338" s="262"/>
      <c r="O338" s="262"/>
      <c r="P338" s="262"/>
    </row>
    <row r="339" spans="2:25" s="196" customFormat="1" ht="33" customHeight="1" x14ac:dyDescent="0.25">
      <c r="B339" s="262"/>
      <c r="C339" s="262"/>
      <c r="D339" s="262"/>
      <c r="E339" s="262"/>
      <c r="F339" s="262"/>
      <c r="G339" s="262"/>
      <c r="H339" s="262"/>
      <c r="I339" s="262"/>
      <c r="J339" s="262"/>
      <c r="K339" s="262"/>
      <c r="L339" s="262"/>
      <c r="M339" s="262"/>
      <c r="N339" s="262"/>
      <c r="O339" s="262"/>
      <c r="P339" s="262"/>
      <c r="S339" s="197"/>
      <c r="T339" s="197"/>
      <c r="U339" s="197"/>
      <c r="V339" s="197"/>
      <c r="W339" s="197"/>
      <c r="X339" s="197"/>
      <c r="Y339" s="197"/>
    </row>
    <row r="340" spans="2:25" x14ac:dyDescent="0.25">
      <c r="B340" s="163"/>
      <c r="C340" s="163"/>
      <c r="D340" s="163"/>
      <c r="E340" s="163"/>
      <c r="F340" s="163"/>
      <c r="G340" s="163"/>
      <c r="H340" s="163"/>
      <c r="I340" s="163"/>
      <c r="J340" s="163"/>
      <c r="K340" s="163"/>
      <c r="L340" s="163"/>
      <c r="M340" s="163"/>
      <c r="N340" s="163"/>
      <c r="O340" s="163"/>
      <c r="P340" s="163"/>
    </row>
    <row r="341" spans="2:25" ht="15" customHeight="1" x14ac:dyDescent="0.25">
      <c r="B341" s="7"/>
      <c r="C341" s="7"/>
      <c r="D341" s="214" t="s">
        <v>292</v>
      </c>
      <c r="E341" s="214"/>
      <c r="F341" s="214" t="s">
        <v>293</v>
      </c>
      <c r="G341" s="214"/>
      <c r="H341" s="214" t="s">
        <v>289</v>
      </c>
      <c r="I341" s="214"/>
      <c r="K341" s="253" t="s">
        <v>319</v>
      </c>
      <c r="L341" s="254"/>
      <c r="M341" s="255"/>
    </row>
    <row r="342" spans="2:25" x14ac:dyDescent="0.25">
      <c r="B342" s="260" t="s">
        <v>321</v>
      </c>
      <c r="C342" s="261"/>
      <c r="D342" s="213"/>
      <c r="E342" s="213"/>
      <c r="F342" s="213"/>
      <c r="G342" s="213"/>
      <c r="H342" s="213"/>
      <c r="I342" s="213"/>
      <c r="K342" s="256"/>
      <c r="L342" s="257"/>
      <c r="M342" s="258"/>
    </row>
    <row r="343" spans="2:25" x14ac:dyDescent="0.25">
      <c r="B343" s="162"/>
      <c r="C343" s="7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</row>
    <row r="344" spans="2:25" x14ac:dyDescent="0.25">
      <c r="B344" s="4" t="s">
        <v>291</v>
      </c>
      <c r="C344" s="7"/>
      <c r="E344" s="4"/>
      <c r="F344" s="4"/>
      <c r="G344" s="4"/>
      <c r="H344" s="4"/>
      <c r="I344" s="4"/>
      <c r="J344" s="4"/>
      <c r="K344" s="4"/>
      <c r="L344" s="4"/>
      <c r="M344" s="4"/>
      <c r="N344" s="4"/>
    </row>
    <row r="345" spans="2:25" x14ac:dyDescent="0.25">
      <c r="B345" s="210"/>
      <c r="C345" s="211"/>
      <c r="D345" s="211"/>
      <c r="E345" s="211"/>
      <c r="F345" s="211"/>
      <c r="G345" s="211"/>
      <c r="H345" s="211"/>
      <c r="I345" s="211"/>
      <c r="J345" s="211"/>
      <c r="K345" s="211"/>
      <c r="L345" s="211"/>
      <c r="M345" s="211"/>
      <c r="N345" s="211"/>
      <c r="O345" s="211"/>
      <c r="P345" s="211"/>
    </row>
    <row r="346" spans="2:25" x14ac:dyDescent="0.25">
      <c r="B346" s="211"/>
      <c r="C346" s="211"/>
      <c r="D346" s="211"/>
      <c r="E346" s="211"/>
      <c r="F346" s="211"/>
      <c r="G346" s="211"/>
      <c r="H346" s="211"/>
      <c r="I346" s="211"/>
      <c r="J346" s="211"/>
      <c r="K346" s="211"/>
      <c r="L346" s="211"/>
      <c r="M346" s="211"/>
      <c r="N346" s="211"/>
      <c r="O346" s="211"/>
      <c r="P346" s="211"/>
    </row>
    <row r="347" spans="2:25" x14ac:dyDescent="0.25">
      <c r="B347" s="211"/>
      <c r="C347" s="211"/>
      <c r="D347" s="211"/>
      <c r="E347" s="211"/>
      <c r="F347" s="211"/>
      <c r="G347" s="211"/>
      <c r="H347" s="211"/>
      <c r="I347" s="211"/>
      <c r="J347" s="211"/>
      <c r="K347" s="211"/>
      <c r="L347" s="211"/>
      <c r="M347" s="211"/>
      <c r="N347" s="211"/>
      <c r="O347" s="211"/>
      <c r="P347" s="211"/>
    </row>
    <row r="348" spans="2:25" x14ac:dyDescent="0.25">
      <c r="B348" s="211"/>
      <c r="C348" s="211"/>
      <c r="D348" s="211"/>
      <c r="E348" s="211"/>
      <c r="F348" s="211"/>
      <c r="G348" s="211"/>
      <c r="H348" s="211"/>
      <c r="I348" s="211"/>
      <c r="J348" s="211"/>
      <c r="K348" s="211"/>
      <c r="L348" s="211"/>
      <c r="M348" s="211"/>
      <c r="N348" s="211"/>
      <c r="O348" s="211"/>
      <c r="P348" s="211"/>
    </row>
    <row r="349" spans="2:25" x14ac:dyDescent="0.25">
      <c r="B349" s="211"/>
      <c r="C349" s="211"/>
      <c r="D349" s="211"/>
      <c r="E349" s="211"/>
      <c r="F349" s="211"/>
      <c r="G349" s="211"/>
      <c r="H349" s="211"/>
      <c r="I349" s="211"/>
      <c r="J349" s="211"/>
      <c r="K349" s="211"/>
      <c r="L349" s="211"/>
      <c r="M349" s="211"/>
      <c r="N349" s="211"/>
      <c r="O349" s="211"/>
      <c r="P349" s="211"/>
    </row>
    <row r="350" spans="2:25" x14ac:dyDescent="0.25">
      <c r="B350" s="211"/>
      <c r="C350" s="211"/>
      <c r="D350" s="211"/>
      <c r="E350" s="211"/>
      <c r="F350" s="211"/>
      <c r="G350" s="211"/>
      <c r="H350" s="211"/>
      <c r="I350" s="211"/>
      <c r="J350" s="211"/>
      <c r="K350" s="211"/>
      <c r="L350" s="211"/>
      <c r="M350" s="211"/>
      <c r="N350" s="211"/>
      <c r="O350" s="211"/>
      <c r="P350" s="211"/>
    </row>
    <row r="351" spans="2:25" x14ac:dyDescent="0.25">
      <c r="B351" s="211"/>
      <c r="C351" s="211"/>
      <c r="D351" s="211"/>
      <c r="E351" s="211"/>
      <c r="F351" s="211"/>
      <c r="G351" s="211"/>
      <c r="H351" s="211"/>
      <c r="I351" s="211"/>
      <c r="J351" s="211"/>
      <c r="K351" s="211"/>
      <c r="L351" s="211"/>
      <c r="M351" s="211"/>
      <c r="N351" s="211"/>
      <c r="O351" s="211"/>
      <c r="P351" s="211"/>
    </row>
    <row r="352" spans="2:25" x14ac:dyDescent="0.25">
      <c r="B352" s="211"/>
      <c r="C352" s="211"/>
      <c r="D352" s="211"/>
      <c r="E352" s="211"/>
      <c r="F352" s="211"/>
      <c r="G352" s="211"/>
      <c r="H352" s="211"/>
      <c r="I352" s="211"/>
      <c r="J352" s="211"/>
      <c r="K352" s="211"/>
      <c r="L352" s="211"/>
      <c r="M352" s="211"/>
      <c r="N352" s="211"/>
      <c r="O352" s="211"/>
      <c r="P352" s="211"/>
    </row>
    <row r="353" spans="2:16" x14ac:dyDescent="0.25">
      <c r="B353" s="211"/>
      <c r="C353" s="211"/>
      <c r="D353" s="211"/>
      <c r="E353" s="211"/>
      <c r="F353" s="211"/>
      <c r="G353" s="211"/>
      <c r="H353" s="211"/>
      <c r="I353" s="211"/>
      <c r="J353" s="211"/>
      <c r="K353" s="211"/>
      <c r="L353" s="211"/>
      <c r="M353" s="211"/>
      <c r="N353" s="211"/>
      <c r="O353" s="211"/>
      <c r="P353" s="211"/>
    </row>
    <row r="354" spans="2:16" x14ac:dyDescent="0.25">
      <c r="B354" s="211"/>
      <c r="C354" s="211"/>
      <c r="D354" s="211"/>
      <c r="E354" s="211"/>
      <c r="F354" s="211"/>
      <c r="G354" s="211"/>
      <c r="H354" s="211"/>
      <c r="I354" s="211"/>
      <c r="J354" s="211"/>
      <c r="K354" s="211"/>
      <c r="L354" s="211"/>
      <c r="M354" s="211"/>
      <c r="N354" s="211"/>
      <c r="O354" s="211"/>
      <c r="P354" s="211"/>
    </row>
    <row r="355" spans="2:16" x14ac:dyDescent="0.25">
      <c r="B355" s="211"/>
      <c r="C355" s="211"/>
      <c r="D355" s="211"/>
      <c r="E355" s="211"/>
      <c r="F355" s="211"/>
      <c r="G355" s="211"/>
      <c r="H355" s="211"/>
      <c r="I355" s="211"/>
      <c r="J355" s="211"/>
      <c r="K355" s="211"/>
      <c r="L355" s="211"/>
      <c r="M355" s="211"/>
      <c r="N355" s="211"/>
      <c r="O355" s="211"/>
      <c r="P355" s="211"/>
    </row>
    <row r="356" spans="2:16" x14ac:dyDescent="0.25">
      <c r="B356" s="211"/>
      <c r="C356" s="211"/>
      <c r="D356" s="211"/>
      <c r="E356" s="211"/>
      <c r="F356" s="211"/>
      <c r="G356" s="211"/>
      <c r="H356" s="211"/>
      <c r="I356" s="211"/>
      <c r="J356" s="211"/>
      <c r="K356" s="211"/>
      <c r="L356" s="211"/>
      <c r="M356" s="211"/>
      <c r="N356" s="211"/>
      <c r="O356" s="211"/>
      <c r="P356" s="211"/>
    </row>
    <row r="357" spans="2:16" x14ac:dyDescent="0.25">
      <c r="B357" s="211"/>
      <c r="C357" s="211"/>
      <c r="D357" s="211"/>
      <c r="E357" s="211"/>
      <c r="F357" s="211"/>
      <c r="G357" s="211"/>
      <c r="H357" s="211"/>
      <c r="I357" s="211"/>
      <c r="J357" s="211"/>
      <c r="K357" s="211"/>
      <c r="L357" s="211"/>
      <c r="M357" s="211"/>
      <c r="N357" s="211"/>
      <c r="O357" s="211"/>
      <c r="P357" s="211"/>
    </row>
    <row r="358" spans="2:16" x14ac:dyDescent="0.25">
      <c r="B358" s="211"/>
      <c r="C358" s="211"/>
      <c r="D358" s="211"/>
      <c r="E358" s="211"/>
      <c r="F358" s="211"/>
      <c r="G358" s="211"/>
      <c r="H358" s="211"/>
      <c r="I358" s="211"/>
      <c r="J358" s="211"/>
      <c r="K358" s="211"/>
      <c r="L358" s="211"/>
      <c r="M358" s="211"/>
      <c r="N358" s="211"/>
      <c r="O358" s="211"/>
      <c r="P358" s="211"/>
    </row>
    <row r="359" spans="2:16" x14ac:dyDescent="0.25">
      <c r="B359" s="211"/>
      <c r="C359" s="211"/>
      <c r="D359" s="211"/>
      <c r="E359" s="211"/>
      <c r="F359" s="211"/>
      <c r="G359" s="211"/>
      <c r="H359" s="211"/>
      <c r="I359" s="211"/>
      <c r="J359" s="211"/>
      <c r="K359" s="211"/>
      <c r="L359" s="211"/>
      <c r="M359" s="211"/>
      <c r="N359" s="211"/>
      <c r="O359" s="211"/>
      <c r="P359" s="211"/>
    </row>
    <row r="360" spans="2:16" x14ac:dyDescent="0.25">
      <c r="B360" s="211"/>
      <c r="C360" s="211"/>
      <c r="D360" s="211"/>
      <c r="E360" s="211"/>
      <c r="F360" s="211"/>
      <c r="G360" s="211"/>
      <c r="H360" s="211"/>
      <c r="I360" s="211"/>
      <c r="J360" s="211"/>
      <c r="K360" s="211"/>
      <c r="L360" s="211"/>
      <c r="M360" s="211"/>
      <c r="N360" s="211"/>
      <c r="O360" s="211"/>
      <c r="P360" s="211"/>
    </row>
    <row r="361" spans="2:16" x14ac:dyDescent="0.25">
      <c r="B361" s="211"/>
      <c r="C361" s="211"/>
      <c r="D361" s="211"/>
      <c r="E361" s="211"/>
      <c r="F361" s="211"/>
      <c r="G361" s="211"/>
      <c r="H361" s="211"/>
      <c r="I361" s="211"/>
      <c r="J361" s="211"/>
      <c r="K361" s="211"/>
      <c r="L361" s="211"/>
      <c r="M361" s="211"/>
      <c r="N361" s="211"/>
      <c r="O361" s="211"/>
      <c r="P361" s="211"/>
    </row>
    <row r="362" spans="2:16" x14ac:dyDescent="0.25">
      <c r="B362" s="211"/>
      <c r="C362" s="211"/>
      <c r="D362" s="211"/>
      <c r="E362" s="211"/>
      <c r="F362" s="211"/>
      <c r="G362" s="211"/>
      <c r="H362" s="211"/>
      <c r="I362" s="211"/>
      <c r="J362" s="211"/>
      <c r="K362" s="211"/>
      <c r="L362" s="211"/>
      <c r="M362" s="211"/>
      <c r="N362" s="211"/>
      <c r="O362" s="211"/>
      <c r="P362" s="211"/>
    </row>
    <row r="363" spans="2:16" x14ac:dyDescent="0.25">
      <c r="B363" s="211"/>
      <c r="C363" s="211"/>
      <c r="D363" s="211"/>
      <c r="E363" s="211"/>
      <c r="F363" s="211"/>
      <c r="G363" s="211"/>
      <c r="H363" s="211"/>
      <c r="I363" s="211"/>
      <c r="J363" s="211"/>
      <c r="K363" s="211"/>
      <c r="L363" s="211"/>
      <c r="M363" s="211"/>
      <c r="N363" s="211"/>
      <c r="O363" s="211"/>
      <c r="P363" s="211"/>
    </row>
    <row r="364" spans="2:16" x14ac:dyDescent="0.25">
      <c r="B364" s="211"/>
      <c r="C364" s="211"/>
      <c r="D364" s="211"/>
      <c r="E364" s="211"/>
      <c r="F364" s="211"/>
      <c r="G364" s="211"/>
      <c r="H364" s="211"/>
      <c r="I364" s="211"/>
      <c r="J364" s="211"/>
      <c r="K364" s="211"/>
      <c r="L364" s="211"/>
      <c r="M364" s="211"/>
      <c r="N364" s="211"/>
      <c r="O364" s="211"/>
      <c r="P364" s="211"/>
    </row>
    <row r="365" spans="2:16" x14ac:dyDescent="0.25">
      <c r="B365" s="211"/>
      <c r="C365" s="211"/>
      <c r="D365" s="211"/>
      <c r="E365" s="211"/>
      <c r="F365" s="211"/>
      <c r="G365" s="211"/>
      <c r="H365" s="211"/>
      <c r="I365" s="211"/>
      <c r="J365" s="211"/>
      <c r="K365" s="211"/>
      <c r="L365" s="211"/>
      <c r="M365" s="211"/>
      <c r="N365" s="211"/>
      <c r="O365" s="211"/>
      <c r="P365" s="211"/>
    </row>
    <row r="366" spans="2:16" x14ac:dyDescent="0.25">
      <c r="B366" s="211"/>
      <c r="C366" s="211"/>
      <c r="D366" s="211"/>
      <c r="E366" s="211"/>
      <c r="F366" s="211"/>
      <c r="G366" s="211"/>
      <c r="H366" s="211"/>
      <c r="I366" s="211"/>
      <c r="J366" s="211"/>
      <c r="K366" s="211"/>
      <c r="L366" s="211"/>
      <c r="M366" s="211"/>
      <c r="N366" s="211"/>
      <c r="O366" s="211"/>
      <c r="P366" s="211"/>
    </row>
    <row r="367" spans="2:16" x14ac:dyDescent="0.25">
      <c r="B367" s="211"/>
      <c r="C367" s="211"/>
      <c r="D367" s="211"/>
      <c r="E367" s="211"/>
      <c r="F367" s="211"/>
      <c r="G367" s="211"/>
      <c r="H367" s="211"/>
      <c r="I367" s="211"/>
      <c r="J367" s="211"/>
      <c r="K367" s="211"/>
      <c r="L367" s="211"/>
      <c r="M367" s="211"/>
      <c r="N367" s="211"/>
      <c r="O367" s="211"/>
      <c r="P367" s="211"/>
    </row>
    <row r="368" spans="2:16" ht="13.15" customHeight="1" x14ac:dyDescent="0.25">
      <c r="B368" s="211"/>
      <c r="C368" s="211"/>
      <c r="D368" s="211"/>
      <c r="E368" s="211"/>
      <c r="F368" s="211"/>
      <c r="G368" s="211"/>
      <c r="H368" s="211"/>
      <c r="I368" s="211"/>
      <c r="J368" s="211"/>
      <c r="K368" s="211"/>
      <c r="L368" s="211"/>
      <c r="M368" s="211"/>
      <c r="N368" s="211"/>
      <c r="O368" s="211"/>
      <c r="P368" s="211"/>
    </row>
    <row r="369" spans="2:14" x14ac:dyDescent="0.25">
      <c r="B369" s="7"/>
      <c r="C369" s="7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</row>
    <row r="370" spans="2:14" x14ac:dyDescent="0.25">
      <c r="B370" s="7"/>
      <c r="C370" s="7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</row>
    <row r="371" spans="2:14" x14ac:dyDescent="0.25">
      <c r="B371" s="5"/>
      <c r="C371" s="5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</row>
  </sheetData>
  <sheetProtection autoFilter="0"/>
  <protectedRanges>
    <protectedRange sqref="D5:P5 D7:E7 O7:P7 B15:P46 J251 K342 J118 B252:P275 B143:P166 B281:P304 B224:P247 B312:P335 B345:P368 J136 F342 H342 W3:W6 D342 J10:K10 D10:E10 M8 P122:P131 B170:P193 B197:P220 B52:P115 L7 I7:J7" name="Intervalo3"/>
    <protectedRange sqref="D7:E7 D5:P5 O7:P7 B15:P46 J251 K342 J118 B252:P275 B143:P166 B281:P304 B224:P247 B312:P335 B345:P368 J136 F342 H342 W3:W6 D342 J10:K10 D10:E10 M8 P122:P131 B170:P193 B197:P220 B52:P115 L7 I7:J7" name="Intervalo1"/>
    <protectedRange sqref="D5:P5 D7:E7 O7:P7 B15:P46 J251 K342 J118 B252:P275 B143:P166 B281:P304 B224:P247 B312:P335 B345:P368 J136 F342 H342 W3:W6 D342 J10:K10 D10:E10 M8 P122:P131 B170:P193 B197:P220 B52:P115 L7 I7:J7" name="Intervalo2"/>
  </protectedRanges>
  <mergeCells count="107">
    <mergeCell ref="B279:M279"/>
    <mergeCell ref="G7:H7"/>
    <mergeCell ref="I7:J7"/>
    <mergeCell ref="J126:K126"/>
    <mergeCell ref="J127:K127"/>
    <mergeCell ref="J128:K128"/>
    <mergeCell ref="J129:K129"/>
    <mergeCell ref="J130:K130"/>
    <mergeCell ref="J121:K121"/>
    <mergeCell ref="J122:K122"/>
    <mergeCell ref="J123:K123"/>
    <mergeCell ref="J124:K124"/>
    <mergeCell ref="J125:K125"/>
    <mergeCell ref="B170:P193"/>
    <mergeCell ref="B195:M195"/>
    <mergeCell ref="E124:F124"/>
    <mergeCell ref="E125:F125"/>
    <mergeCell ref="L131:O131"/>
    <mergeCell ref="G127:H127"/>
    <mergeCell ref="G128:H128"/>
    <mergeCell ref="G129:H129"/>
    <mergeCell ref="G130:H130"/>
    <mergeCell ref="G131:H131"/>
    <mergeCell ref="G124:H124"/>
    <mergeCell ref="G125:H125"/>
    <mergeCell ref="J131:K131"/>
    <mergeCell ref="C132:O132"/>
    <mergeCell ref="L124:O124"/>
    <mergeCell ref="L125:O125"/>
    <mergeCell ref="L126:O126"/>
    <mergeCell ref="L127:O127"/>
    <mergeCell ref="L128:O128"/>
    <mergeCell ref="L129:O129"/>
    <mergeCell ref="L130:O130"/>
    <mergeCell ref="G126:H126"/>
    <mergeCell ref="B140:M140"/>
    <mergeCell ref="C131:D131"/>
    <mergeCell ref="C123:D123"/>
    <mergeCell ref="C124:D124"/>
    <mergeCell ref="C125:D125"/>
    <mergeCell ref="B141:M141"/>
    <mergeCell ref="B168:M168"/>
    <mergeCell ref="G121:H121"/>
    <mergeCell ref="G122:H122"/>
    <mergeCell ref="G123:H123"/>
    <mergeCell ref="L121:O121"/>
    <mergeCell ref="L122:O122"/>
    <mergeCell ref="L123:O123"/>
    <mergeCell ref="E128:F128"/>
    <mergeCell ref="E129:F129"/>
    <mergeCell ref="E130:F130"/>
    <mergeCell ref="C128:D128"/>
    <mergeCell ref="C129:D129"/>
    <mergeCell ref="E131:F131"/>
    <mergeCell ref="E126:F126"/>
    <mergeCell ref="E127:F127"/>
    <mergeCell ref="C126:D126"/>
    <mergeCell ref="C127:D127"/>
    <mergeCell ref="C130:D130"/>
    <mergeCell ref="M7:N7"/>
    <mergeCell ref="D7:E7"/>
    <mergeCell ref="B14:P14"/>
    <mergeCell ref="J11:P12"/>
    <mergeCell ref="B13:P13"/>
    <mergeCell ref="E121:F121"/>
    <mergeCell ref="E122:F122"/>
    <mergeCell ref="E123:F123"/>
    <mergeCell ref="B345:P368"/>
    <mergeCell ref="B222:M222"/>
    <mergeCell ref="B224:P247"/>
    <mergeCell ref="O7:P7"/>
    <mergeCell ref="B52:P115"/>
    <mergeCell ref="B15:P46"/>
    <mergeCell ref="K341:M341"/>
    <mergeCell ref="K342:M342"/>
    <mergeCell ref="B307:P308"/>
    <mergeCell ref="B310:P310"/>
    <mergeCell ref="B342:C342"/>
    <mergeCell ref="B338:P339"/>
    <mergeCell ref="B136:I136"/>
    <mergeCell ref="B197:P220"/>
    <mergeCell ref="C121:D121"/>
    <mergeCell ref="C122:D122"/>
    <mergeCell ref="B2:E3"/>
    <mergeCell ref="F2:G3"/>
    <mergeCell ref="B250:M250"/>
    <mergeCell ref="B278:M278"/>
    <mergeCell ref="B143:P166"/>
    <mergeCell ref="B337:M337"/>
    <mergeCell ref="B281:P304"/>
    <mergeCell ref="B312:P335"/>
    <mergeCell ref="H342:I342"/>
    <mergeCell ref="F341:G341"/>
    <mergeCell ref="F342:G342"/>
    <mergeCell ref="D341:E341"/>
    <mergeCell ref="D342:E342"/>
    <mergeCell ref="H341:I341"/>
    <mergeCell ref="B51:P51"/>
    <mergeCell ref="B252:P275"/>
    <mergeCell ref="B118:I118"/>
    <mergeCell ref="B49:P49"/>
    <mergeCell ref="B138:P138"/>
    <mergeCell ref="D5:P5"/>
    <mergeCell ref="B7:C7"/>
    <mergeCell ref="B5:C5"/>
    <mergeCell ref="B10:C10"/>
    <mergeCell ref="H10:I10"/>
  </mergeCells>
  <dataValidations count="3">
    <dataValidation type="textLength" operator="lessThan" allowBlank="1" showInputMessage="1" showErrorMessage="1" sqref="B312:P335 B345:P368 B252:P275 B143:P166 B281:P304 B224:P247 B170:P193 B197:P220" xr:uid="{00000000-0002-0000-0000-000000000000}">
      <formula1>1500</formula1>
    </dataValidation>
    <dataValidation type="textLength" operator="lessThan" allowBlank="1" showInputMessage="1" showErrorMessage="1" sqref="B15:P46" xr:uid="{00000000-0002-0000-0000-000001000000}">
      <formula1>3000</formula1>
    </dataValidation>
    <dataValidation type="textLength" operator="lessThan" allowBlank="1" showInputMessage="1" showErrorMessage="1" sqref="B52" xr:uid="{00000000-0002-0000-0000-000002000000}">
      <formula1>6000</formula1>
    </dataValidation>
  </dataValidations>
  <printOptions horizontalCentered="1"/>
  <pageMargins left="0.31496062992125984" right="0.31496062992125984" top="0.74803149606299213" bottom="0.35433070866141736" header="0.31496062992125984" footer="0.31496062992125984"/>
  <pageSetup paperSize="9" scale="49" fitToHeight="9" orientation="portrait" r:id="rId1"/>
  <headerFooter>
    <oddFooter>&amp;R&amp;P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xr:uid="{00000000-0002-0000-0000-000003000000}">
          <x14:formula1>
            <xm:f>legenda!$A$2:$A$3</xm:f>
          </x14:formula1>
          <xm:sqref>D7:E7</xm:sqref>
        </x14:dataValidation>
        <x14:dataValidation type="list" allowBlank="1" showInputMessage="1" showErrorMessage="1" xr:uid="{00000000-0002-0000-0000-000004000000}">
          <x14:formula1>
            <xm:f>Referências!$B$12:$B$16</xm:f>
          </x14:formula1>
          <xm:sqref>D342:E342</xm:sqref>
        </x14:dataValidation>
        <x14:dataValidation type="list" allowBlank="1" showInputMessage="1" showErrorMessage="1" xr:uid="{00000000-0002-0000-0000-000005000000}">
          <x14:formula1>
            <xm:f>Referências!$C$12:$C$14</xm:f>
          </x14:formula1>
          <xm:sqref>F342:G342</xm:sqref>
        </x14:dataValidation>
        <x14:dataValidation type="list" allowBlank="1" showInputMessage="1" showErrorMessage="1" xr:uid="{00000000-0002-0000-0000-000006000000}">
          <x14:formula1>
            <xm:f>Referências!$D$12:$D$14</xm:f>
          </x14:formula1>
          <xm:sqref>H342:I342</xm:sqref>
        </x14:dataValidation>
        <x14:dataValidation type="list" allowBlank="1" showInputMessage="1" showErrorMessage="1" xr:uid="{00000000-0002-0000-0000-000007000000}">
          <x14:formula1>
            <xm:f>Referências!$F$12:$F$13</xm:f>
          </x14:formula1>
          <xm:sqref>K342</xm:sqref>
        </x14:dataValidation>
        <x14:dataValidation type="list" allowBlank="1" showInputMessage="1" showErrorMessage="1" xr:uid="{00000000-0002-0000-0000-000008000000}">
          <x14:formula1>
            <xm:f>Referências!$B$20:$B$23</xm:f>
          </x14:formula1>
          <xm:sqref>C122:C131</xm:sqref>
        </x14:dataValidation>
        <x14:dataValidation type="list" allowBlank="1" showInputMessage="1" showErrorMessage="1" xr:uid="{00000000-0002-0000-0000-000009000000}">
          <x14:formula1>
            <xm:f>Referências!$B$28:$B$36</xm:f>
          </x14:formula1>
          <xm:sqref>L122:L131</xm:sqref>
        </x14:dataValidation>
        <x14:dataValidation type="list" allowBlank="1" showInputMessage="1" showErrorMessage="1" xr:uid="{00000000-0002-0000-0000-00000A000000}">
          <x14:formula1>
            <xm:f>Referências!$B$39:$B$40</xm:f>
          </x14:formula1>
          <xm:sqref>E122:F131</xm:sqref>
        </x14:dataValidation>
        <x14:dataValidation type="list" allowBlank="1" showInputMessage="1" showErrorMessage="1" xr:uid="{00000000-0002-0000-0000-00000B000000}">
          <x14:formula1>
            <xm:f>Referências!$B$43:$B$44</xm:f>
          </x14:formula1>
          <xm:sqref>I122:I131</xm:sqref>
        </x14:dataValidation>
        <x14:dataValidation type="list" allowBlank="1" showInputMessage="1" showErrorMessage="1" xr:uid="{00000000-0002-0000-0000-00000C000000}">
          <x14:formula1>
            <xm:f>Referências!$B$47:$B$55</xm:f>
          </x14:formula1>
          <xm:sqref>J122:K131</xm:sqref>
        </x14:dataValidation>
        <x14:dataValidation type="list" allowBlank="1" showInputMessage="1" showErrorMessage="1" xr:uid="{00000000-0002-0000-0000-00000D000000}">
          <x14:formula1>
            <xm:f>Referências!$B$2:$B$9</xm:f>
          </x14:formula1>
          <xm:sqref>I7:J7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4"/>
  <sheetViews>
    <sheetView tabSelected="1" view="pageBreakPreview" zoomScaleNormal="100" zoomScaleSheetLayoutView="100" workbookViewId="0">
      <selection activeCell="A64" sqref="A64:O64"/>
    </sheetView>
  </sheetViews>
  <sheetFormatPr defaultRowHeight="15" x14ac:dyDescent="0.25"/>
  <cols>
    <col min="1" max="1" width="40" customWidth="1"/>
    <col min="2" max="2" width="38.140625" bestFit="1" customWidth="1"/>
    <col min="3" max="3" width="28.42578125" customWidth="1"/>
    <col min="4" max="4" width="10" customWidth="1"/>
    <col min="5" max="5" width="9.5703125" bestFit="1" customWidth="1"/>
    <col min="6" max="6" width="11.5703125" bestFit="1" customWidth="1"/>
    <col min="7" max="7" width="8.7109375" bestFit="1" customWidth="1"/>
    <col min="8" max="8" width="9.5703125" bestFit="1" customWidth="1"/>
    <col min="11" max="11" width="16.42578125" bestFit="1" customWidth="1"/>
    <col min="14" max="14" width="18.85546875" customWidth="1"/>
    <col min="15" max="15" width="36.140625" customWidth="1"/>
  </cols>
  <sheetData>
    <row r="1" spans="1:16" ht="15.6" customHeight="1" thickTop="1" x14ac:dyDescent="0.25">
      <c r="A1" s="281" t="s">
        <v>102</v>
      </c>
      <c r="B1" s="281"/>
      <c r="C1" s="281"/>
      <c r="D1" s="281"/>
      <c r="E1" s="282"/>
      <c r="F1" s="283"/>
      <c r="G1" s="284"/>
      <c r="H1" s="284"/>
      <c r="I1" s="284"/>
      <c r="J1" s="284"/>
      <c r="K1" s="284"/>
      <c r="L1" s="284"/>
      <c r="M1" s="284"/>
      <c r="N1" s="284"/>
      <c r="O1" s="284"/>
      <c r="P1" s="159"/>
    </row>
    <row r="2" spans="1:16" ht="73.900000000000006" customHeight="1" thickBot="1" x14ac:dyDescent="0.3">
      <c r="A2" s="281"/>
      <c r="B2" s="281"/>
      <c r="C2" s="281"/>
      <c r="D2" s="281"/>
      <c r="E2" s="282"/>
      <c r="F2" s="285"/>
      <c r="G2" s="286"/>
      <c r="H2" s="286"/>
      <c r="I2" s="286"/>
      <c r="J2" s="286"/>
      <c r="K2" s="286"/>
      <c r="L2" s="286"/>
      <c r="M2" s="286"/>
      <c r="N2" s="286"/>
      <c r="O2" s="286"/>
      <c r="P2" s="161"/>
    </row>
    <row r="3" spans="1:16" ht="15.75" thickTop="1" x14ac:dyDescent="0.25"/>
    <row r="4" spans="1:16" x14ac:dyDescent="0.25">
      <c r="A4" s="102" t="s">
        <v>134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</row>
    <row r="7" spans="1:16" s="70" customFormat="1" ht="8.25" customHeight="1" x14ac:dyDescent="0.2">
      <c r="O7" s="71" t="s">
        <v>113</v>
      </c>
    </row>
    <row r="8" spans="1:16" s="73" customFormat="1" ht="39" customHeight="1" x14ac:dyDescent="0.2">
      <c r="A8" s="288" t="s">
        <v>114</v>
      </c>
      <c r="B8" s="287" t="s">
        <v>115</v>
      </c>
      <c r="C8" s="287" t="s">
        <v>116</v>
      </c>
      <c r="D8" s="287" t="s">
        <v>117</v>
      </c>
      <c r="E8" s="287" t="s">
        <v>118</v>
      </c>
      <c r="F8" s="287"/>
      <c r="G8" s="287"/>
      <c r="H8" s="287" t="s">
        <v>119</v>
      </c>
      <c r="I8" s="287"/>
      <c r="J8" s="287"/>
      <c r="K8" s="287" t="s">
        <v>120</v>
      </c>
      <c r="L8" s="287"/>
      <c r="M8" s="287"/>
      <c r="N8" s="287" t="s">
        <v>121</v>
      </c>
      <c r="O8" s="287" t="s">
        <v>122</v>
      </c>
      <c r="P8" s="72"/>
    </row>
    <row r="9" spans="1:16" s="73" customFormat="1" ht="26.25" customHeight="1" x14ac:dyDescent="0.2">
      <c r="A9" s="288"/>
      <c r="B9" s="287"/>
      <c r="C9" s="287"/>
      <c r="D9" s="287"/>
      <c r="E9" s="97" t="s">
        <v>123</v>
      </c>
      <c r="F9" s="97" t="s">
        <v>124</v>
      </c>
      <c r="G9" s="97" t="s">
        <v>125</v>
      </c>
      <c r="H9" s="97" t="s">
        <v>123</v>
      </c>
      <c r="I9" s="97" t="s">
        <v>124</v>
      </c>
      <c r="J9" s="97" t="s">
        <v>125</v>
      </c>
      <c r="K9" s="97" t="s">
        <v>126</v>
      </c>
      <c r="L9" s="97" t="s">
        <v>124</v>
      </c>
      <c r="M9" s="97" t="s">
        <v>125</v>
      </c>
      <c r="N9" s="287"/>
      <c r="O9" s="287"/>
      <c r="P9" s="72"/>
    </row>
    <row r="10" spans="1:16" s="75" customFormat="1" ht="13.5" customHeight="1" x14ac:dyDescent="0.15">
      <c r="A10" s="98" t="s">
        <v>127</v>
      </c>
      <c r="B10" s="98" t="s">
        <v>128</v>
      </c>
      <c r="C10" s="99" t="s">
        <v>129</v>
      </c>
      <c r="D10" s="98"/>
      <c r="E10" s="98"/>
      <c r="F10" s="98"/>
      <c r="G10" s="98"/>
      <c r="H10" s="100"/>
      <c r="I10" s="100"/>
      <c r="J10" s="100"/>
      <c r="K10" s="98"/>
      <c r="L10" s="98"/>
      <c r="M10" s="98"/>
      <c r="N10" s="101" t="s">
        <v>130</v>
      </c>
      <c r="O10" s="101" t="s">
        <v>131</v>
      </c>
      <c r="P10" s="74"/>
    </row>
    <row r="11" spans="1:16" s="74" customFormat="1" ht="24" customHeight="1" x14ac:dyDescent="0.15">
      <c r="A11" s="117"/>
      <c r="B11" s="117"/>
      <c r="C11" s="117"/>
      <c r="D11" s="118"/>
      <c r="E11" s="119"/>
      <c r="F11" s="119"/>
      <c r="G11" s="76">
        <f t="shared" ref="G11:G56" si="0">E11+F11</f>
        <v>0</v>
      </c>
      <c r="H11" s="119"/>
      <c r="I11" s="119"/>
      <c r="J11" s="76">
        <f t="shared" ref="J11:J29" si="1">H11+I11</f>
        <v>0</v>
      </c>
      <c r="K11" s="77">
        <f t="shared" ref="K11:K29" si="2">+E11+H11</f>
        <v>0</v>
      </c>
      <c r="L11" s="77">
        <f t="shared" ref="L11:L29" si="3">+F11+I11</f>
        <v>0</v>
      </c>
      <c r="M11" s="77">
        <f t="shared" ref="M11:M29" si="4">+G11+J11</f>
        <v>0</v>
      </c>
      <c r="N11" s="120"/>
      <c r="O11" s="120"/>
    </row>
    <row r="12" spans="1:16" s="74" customFormat="1" ht="24" customHeight="1" x14ac:dyDescent="0.15">
      <c r="A12" s="117"/>
      <c r="B12" s="117"/>
      <c r="C12" s="117"/>
      <c r="D12" s="118"/>
      <c r="E12" s="119"/>
      <c r="F12" s="119"/>
      <c r="G12" s="76">
        <f t="shared" si="0"/>
        <v>0</v>
      </c>
      <c r="H12" s="119"/>
      <c r="I12" s="119"/>
      <c r="J12" s="76">
        <f t="shared" si="1"/>
        <v>0</v>
      </c>
      <c r="K12" s="77">
        <f t="shared" si="2"/>
        <v>0</v>
      </c>
      <c r="L12" s="77">
        <f t="shared" si="3"/>
        <v>0</v>
      </c>
      <c r="M12" s="77">
        <f t="shared" si="4"/>
        <v>0</v>
      </c>
      <c r="N12" s="120"/>
      <c r="O12" s="120"/>
    </row>
    <row r="13" spans="1:16" s="74" customFormat="1" ht="24" customHeight="1" x14ac:dyDescent="0.15">
      <c r="A13" s="117"/>
      <c r="B13" s="117"/>
      <c r="C13" s="117"/>
      <c r="D13" s="118"/>
      <c r="E13" s="119"/>
      <c r="F13" s="119"/>
      <c r="G13" s="76">
        <f t="shared" si="0"/>
        <v>0</v>
      </c>
      <c r="H13" s="119"/>
      <c r="I13" s="119"/>
      <c r="J13" s="76">
        <f t="shared" si="1"/>
        <v>0</v>
      </c>
      <c r="K13" s="77">
        <f t="shared" si="2"/>
        <v>0</v>
      </c>
      <c r="L13" s="77">
        <f t="shared" si="3"/>
        <v>0</v>
      </c>
      <c r="M13" s="77">
        <f t="shared" si="4"/>
        <v>0</v>
      </c>
      <c r="N13" s="120"/>
      <c r="O13" s="120"/>
    </row>
    <row r="14" spans="1:16" s="74" customFormat="1" ht="24" customHeight="1" x14ac:dyDescent="0.15">
      <c r="A14" s="117"/>
      <c r="B14" s="117"/>
      <c r="C14" s="117"/>
      <c r="D14" s="118"/>
      <c r="E14" s="119"/>
      <c r="F14" s="119"/>
      <c r="G14" s="76">
        <f t="shared" si="0"/>
        <v>0</v>
      </c>
      <c r="H14" s="119"/>
      <c r="I14" s="119"/>
      <c r="J14" s="76">
        <f t="shared" si="1"/>
        <v>0</v>
      </c>
      <c r="K14" s="77">
        <f t="shared" si="2"/>
        <v>0</v>
      </c>
      <c r="L14" s="77">
        <f t="shared" si="3"/>
        <v>0</v>
      </c>
      <c r="M14" s="77">
        <f t="shared" si="4"/>
        <v>0</v>
      </c>
      <c r="N14" s="120"/>
      <c r="O14" s="120"/>
    </row>
    <row r="15" spans="1:16" s="74" customFormat="1" ht="24" customHeight="1" x14ac:dyDescent="0.15">
      <c r="A15" s="117"/>
      <c r="B15" s="117"/>
      <c r="C15" s="117"/>
      <c r="D15" s="118"/>
      <c r="E15" s="119"/>
      <c r="F15" s="119"/>
      <c r="G15" s="76">
        <f t="shared" si="0"/>
        <v>0</v>
      </c>
      <c r="H15" s="119"/>
      <c r="I15" s="119"/>
      <c r="J15" s="76">
        <f t="shared" si="1"/>
        <v>0</v>
      </c>
      <c r="K15" s="77">
        <f t="shared" si="2"/>
        <v>0</v>
      </c>
      <c r="L15" s="77">
        <f t="shared" si="3"/>
        <v>0</v>
      </c>
      <c r="M15" s="77">
        <f t="shared" si="4"/>
        <v>0</v>
      </c>
      <c r="N15" s="120"/>
      <c r="O15" s="120"/>
    </row>
    <row r="16" spans="1:16" s="74" customFormat="1" ht="24" customHeight="1" x14ac:dyDescent="0.15">
      <c r="A16" s="117"/>
      <c r="B16" s="117"/>
      <c r="C16" s="117"/>
      <c r="D16" s="118"/>
      <c r="E16" s="119"/>
      <c r="F16" s="119"/>
      <c r="G16" s="76">
        <f t="shared" si="0"/>
        <v>0</v>
      </c>
      <c r="H16" s="119"/>
      <c r="I16" s="119"/>
      <c r="J16" s="76">
        <f t="shared" si="1"/>
        <v>0</v>
      </c>
      <c r="K16" s="77">
        <f t="shared" si="2"/>
        <v>0</v>
      </c>
      <c r="L16" s="77">
        <f t="shared" si="3"/>
        <v>0</v>
      </c>
      <c r="M16" s="77">
        <f t="shared" si="4"/>
        <v>0</v>
      </c>
      <c r="N16" s="120"/>
      <c r="O16" s="120"/>
    </row>
    <row r="17" spans="1:15" s="74" customFormat="1" ht="24" customHeight="1" x14ac:dyDescent="0.15">
      <c r="A17" s="117"/>
      <c r="B17" s="117"/>
      <c r="C17" s="117"/>
      <c r="D17" s="118"/>
      <c r="E17" s="119"/>
      <c r="F17" s="119"/>
      <c r="G17" s="76">
        <f t="shared" si="0"/>
        <v>0</v>
      </c>
      <c r="H17" s="119"/>
      <c r="I17" s="119"/>
      <c r="J17" s="76">
        <f t="shared" si="1"/>
        <v>0</v>
      </c>
      <c r="K17" s="77">
        <f t="shared" si="2"/>
        <v>0</v>
      </c>
      <c r="L17" s="77">
        <f t="shared" si="3"/>
        <v>0</v>
      </c>
      <c r="M17" s="77">
        <f t="shared" si="4"/>
        <v>0</v>
      </c>
      <c r="N17" s="120"/>
      <c r="O17" s="120"/>
    </row>
    <row r="18" spans="1:15" s="74" customFormat="1" ht="24" customHeight="1" x14ac:dyDescent="0.15">
      <c r="A18" s="117"/>
      <c r="B18" s="117"/>
      <c r="C18" s="117"/>
      <c r="D18" s="118"/>
      <c r="E18" s="119"/>
      <c r="F18" s="119"/>
      <c r="G18" s="76">
        <f t="shared" si="0"/>
        <v>0</v>
      </c>
      <c r="H18" s="119"/>
      <c r="I18" s="119"/>
      <c r="J18" s="76">
        <f t="shared" si="1"/>
        <v>0</v>
      </c>
      <c r="K18" s="77">
        <f t="shared" si="2"/>
        <v>0</v>
      </c>
      <c r="L18" s="77">
        <f t="shared" si="3"/>
        <v>0</v>
      </c>
      <c r="M18" s="77">
        <f t="shared" si="4"/>
        <v>0</v>
      </c>
      <c r="N18" s="120"/>
      <c r="O18" s="120"/>
    </row>
    <row r="19" spans="1:15" s="74" customFormat="1" ht="24" customHeight="1" x14ac:dyDescent="0.15">
      <c r="A19" s="117"/>
      <c r="B19" s="117"/>
      <c r="C19" s="117"/>
      <c r="D19" s="118"/>
      <c r="E19" s="119"/>
      <c r="F19" s="119"/>
      <c r="G19" s="76">
        <f t="shared" si="0"/>
        <v>0</v>
      </c>
      <c r="H19" s="119"/>
      <c r="I19" s="119"/>
      <c r="J19" s="76">
        <f t="shared" si="1"/>
        <v>0</v>
      </c>
      <c r="K19" s="77">
        <f t="shared" si="2"/>
        <v>0</v>
      </c>
      <c r="L19" s="77">
        <f t="shared" si="3"/>
        <v>0</v>
      </c>
      <c r="M19" s="77">
        <f t="shared" si="4"/>
        <v>0</v>
      </c>
      <c r="N19" s="120"/>
      <c r="O19" s="120"/>
    </row>
    <row r="20" spans="1:15" s="74" customFormat="1" ht="24" customHeight="1" x14ac:dyDescent="0.15">
      <c r="A20" s="117"/>
      <c r="B20" s="117"/>
      <c r="C20" s="117"/>
      <c r="D20" s="118"/>
      <c r="E20" s="119"/>
      <c r="F20" s="119"/>
      <c r="G20" s="76">
        <f t="shared" si="0"/>
        <v>0</v>
      </c>
      <c r="H20" s="119"/>
      <c r="I20" s="119"/>
      <c r="J20" s="76">
        <f t="shared" si="1"/>
        <v>0</v>
      </c>
      <c r="K20" s="77">
        <f t="shared" si="2"/>
        <v>0</v>
      </c>
      <c r="L20" s="77">
        <f t="shared" si="3"/>
        <v>0</v>
      </c>
      <c r="M20" s="77">
        <f t="shared" si="4"/>
        <v>0</v>
      </c>
      <c r="N20" s="120"/>
      <c r="O20" s="120"/>
    </row>
    <row r="21" spans="1:15" s="74" customFormat="1" ht="24" customHeight="1" x14ac:dyDescent="0.15">
      <c r="A21" s="117"/>
      <c r="B21" s="117"/>
      <c r="C21" s="117"/>
      <c r="D21" s="118"/>
      <c r="E21" s="119"/>
      <c r="F21" s="119"/>
      <c r="G21" s="76">
        <f t="shared" si="0"/>
        <v>0</v>
      </c>
      <c r="H21" s="119"/>
      <c r="I21" s="119"/>
      <c r="J21" s="76">
        <f t="shared" si="1"/>
        <v>0</v>
      </c>
      <c r="K21" s="77">
        <f t="shared" si="2"/>
        <v>0</v>
      </c>
      <c r="L21" s="77">
        <f t="shared" si="3"/>
        <v>0</v>
      </c>
      <c r="M21" s="77">
        <f t="shared" si="4"/>
        <v>0</v>
      </c>
      <c r="N21" s="120"/>
      <c r="O21" s="120"/>
    </row>
    <row r="22" spans="1:15" s="74" customFormat="1" ht="24" customHeight="1" x14ac:dyDescent="0.15">
      <c r="A22" s="117"/>
      <c r="B22" s="117"/>
      <c r="C22" s="117"/>
      <c r="D22" s="118"/>
      <c r="E22" s="119"/>
      <c r="F22" s="119"/>
      <c r="G22" s="76">
        <f t="shared" si="0"/>
        <v>0</v>
      </c>
      <c r="H22" s="119"/>
      <c r="I22" s="119"/>
      <c r="J22" s="76">
        <f t="shared" si="1"/>
        <v>0</v>
      </c>
      <c r="K22" s="77">
        <f t="shared" si="2"/>
        <v>0</v>
      </c>
      <c r="L22" s="77">
        <f t="shared" si="3"/>
        <v>0</v>
      </c>
      <c r="M22" s="77">
        <f t="shared" si="4"/>
        <v>0</v>
      </c>
      <c r="N22" s="120"/>
      <c r="O22" s="120"/>
    </row>
    <row r="23" spans="1:15" s="74" customFormat="1" ht="24" customHeight="1" x14ac:dyDescent="0.15">
      <c r="A23" s="117"/>
      <c r="B23" s="117"/>
      <c r="C23" s="117"/>
      <c r="D23" s="118"/>
      <c r="E23" s="119"/>
      <c r="F23" s="119"/>
      <c r="G23" s="76">
        <f t="shared" si="0"/>
        <v>0</v>
      </c>
      <c r="H23" s="119"/>
      <c r="I23" s="119"/>
      <c r="J23" s="76">
        <f t="shared" si="1"/>
        <v>0</v>
      </c>
      <c r="K23" s="77">
        <f t="shared" si="2"/>
        <v>0</v>
      </c>
      <c r="L23" s="77">
        <f t="shared" si="3"/>
        <v>0</v>
      </c>
      <c r="M23" s="77">
        <f t="shared" si="4"/>
        <v>0</v>
      </c>
      <c r="N23" s="120"/>
      <c r="O23" s="120"/>
    </row>
    <row r="24" spans="1:15" s="74" customFormat="1" ht="24" customHeight="1" x14ac:dyDescent="0.15">
      <c r="A24" s="117"/>
      <c r="B24" s="117"/>
      <c r="C24" s="117"/>
      <c r="D24" s="118"/>
      <c r="E24" s="119"/>
      <c r="F24" s="119"/>
      <c r="G24" s="76">
        <f t="shared" si="0"/>
        <v>0</v>
      </c>
      <c r="H24" s="119"/>
      <c r="I24" s="119"/>
      <c r="J24" s="76">
        <f t="shared" si="1"/>
        <v>0</v>
      </c>
      <c r="K24" s="77">
        <f t="shared" si="2"/>
        <v>0</v>
      </c>
      <c r="L24" s="77">
        <f t="shared" si="3"/>
        <v>0</v>
      </c>
      <c r="M24" s="77">
        <f t="shared" si="4"/>
        <v>0</v>
      </c>
      <c r="N24" s="120"/>
      <c r="O24" s="120"/>
    </row>
    <row r="25" spans="1:15" s="74" customFormat="1" ht="24" customHeight="1" x14ac:dyDescent="0.15">
      <c r="A25" s="117"/>
      <c r="B25" s="117"/>
      <c r="C25" s="117"/>
      <c r="D25" s="118"/>
      <c r="E25" s="119"/>
      <c r="F25" s="119"/>
      <c r="G25" s="76">
        <f t="shared" si="0"/>
        <v>0</v>
      </c>
      <c r="H25" s="119"/>
      <c r="I25" s="119"/>
      <c r="J25" s="76">
        <f t="shared" si="1"/>
        <v>0</v>
      </c>
      <c r="K25" s="77">
        <f t="shared" si="2"/>
        <v>0</v>
      </c>
      <c r="L25" s="77">
        <f t="shared" si="3"/>
        <v>0</v>
      </c>
      <c r="M25" s="77">
        <f t="shared" si="4"/>
        <v>0</v>
      </c>
      <c r="N25" s="120"/>
      <c r="O25" s="120"/>
    </row>
    <row r="26" spans="1:15" s="74" customFormat="1" ht="24" customHeight="1" x14ac:dyDescent="0.15">
      <c r="A26" s="117"/>
      <c r="B26" s="117"/>
      <c r="C26" s="117"/>
      <c r="D26" s="118"/>
      <c r="E26" s="119"/>
      <c r="F26" s="119"/>
      <c r="G26" s="76">
        <f t="shared" si="0"/>
        <v>0</v>
      </c>
      <c r="H26" s="119"/>
      <c r="I26" s="119"/>
      <c r="J26" s="76">
        <f t="shared" si="1"/>
        <v>0</v>
      </c>
      <c r="K26" s="77">
        <f t="shared" si="2"/>
        <v>0</v>
      </c>
      <c r="L26" s="77">
        <f t="shared" si="3"/>
        <v>0</v>
      </c>
      <c r="M26" s="77">
        <f t="shared" si="4"/>
        <v>0</v>
      </c>
      <c r="N26" s="120"/>
      <c r="O26" s="120"/>
    </row>
    <row r="27" spans="1:15" s="74" customFormat="1" ht="24" customHeight="1" x14ac:dyDescent="0.15">
      <c r="A27" s="117"/>
      <c r="B27" s="117"/>
      <c r="C27" s="117"/>
      <c r="D27" s="118"/>
      <c r="E27" s="119"/>
      <c r="F27" s="119"/>
      <c r="G27" s="76">
        <f t="shared" si="0"/>
        <v>0</v>
      </c>
      <c r="H27" s="119"/>
      <c r="I27" s="119"/>
      <c r="J27" s="76">
        <f t="shared" si="1"/>
        <v>0</v>
      </c>
      <c r="K27" s="77">
        <f t="shared" si="2"/>
        <v>0</v>
      </c>
      <c r="L27" s="77">
        <f t="shared" si="3"/>
        <v>0</v>
      </c>
      <c r="M27" s="77">
        <f t="shared" si="4"/>
        <v>0</v>
      </c>
      <c r="N27" s="120"/>
      <c r="O27" s="120"/>
    </row>
    <row r="28" spans="1:15" s="74" customFormat="1" ht="24" customHeight="1" x14ac:dyDescent="0.15">
      <c r="A28" s="117"/>
      <c r="B28" s="117"/>
      <c r="C28" s="117"/>
      <c r="D28" s="118"/>
      <c r="E28" s="119"/>
      <c r="F28" s="119"/>
      <c r="G28" s="76">
        <f t="shared" si="0"/>
        <v>0</v>
      </c>
      <c r="H28" s="119"/>
      <c r="I28" s="119"/>
      <c r="J28" s="76">
        <f t="shared" si="1"/>
        <v>0</v>
      </c>
      <c r="K28" s="77">
        <f t="shared" si="2"/>
        <v>0</v>
      </c>
      <c r="L28" s="77">
        <f t="shared" si="3"/>
        <v>0</v>
      </c>
      <c r="M28" s="77">
        <f t="shared" si="4"/>
        <v>0</v>
      </c>
      <c r="N28" s="120"/>
      <c r="O28" s="120"/>
    </row>
    <row r="29" spans="1:15" s="74" customFormat="1" ht="24" customHeight="1" x14ac:dyDescent="0.15">
      <c r="A29" s="117"/>
      <c r="B29" s="117"/>
      <c r="C29" s="117"/>
      <c r="D29" s="118"/>
      <c r="E29" s="119"/>
      <c r="F29" s="119"/>
      <c r="G29" s="76">
        <f t="shared" si="0"/>
        <v>0</v>
      </c>
      <c r="H29" s="119"/>
      <c r="I29" s="119"/>
      <c r="J29" s="76">
        <f t="shared" si="1"/>
        <v>0</v>
      </c>
      <c r="K29" s="77">
        <f t="shared" si="2"/>
        <v>0</v>
      </c>
      <c r="L29" s="77">
        <f t="shared" si="3"/>
        <v>0</v>
      </c>
      <c r="M29" s="77">
        <f t="shared" si="4"/>
        <v>0</v>
      </c>
      <c r="N29" s="120"/>
      <c r="O29" s="120"/>
    </row>
    <row r="30" spans="1:15" s="74" customFormat="1" ht="24" customHeight="1" x14ac:dyDescent="0.15">
      <c r="A30" s="117"/>
      <c r="B30" s="117"/>
      <c r="C30" s="117"/>
      <c r="D30" s="118"/>
      <c r="E30" s="119"/>
      <c r="F30" s="119"/>
      <c r="G30" s="76">
        <f t="shared" si="0"/>
        <v>0</v>
      </c>
      <c r="H30" s="119"/>
      <c r="I30" s="119"/>
      <c r="J30" s="76">
        <f>H30+I30</f>
        <v>0</v>
      </c>
      <c r="K30" s="77">
        <f t="shared" ref="K30:M32" si="5">+E30+H30</f>
        <v>0</v>
      </c>
      <c r="L30" s="77">
        <f t="shared" si="5"/>
        <v>0</v>
      </c>
      <c r="M30" s="77">
        <f t="shared" si="5"/>
        <v>0</v>
      </c>
      <c r="N30" s="120"/>
      <c r="O30" s="120"/>
    </row>
    <row r="31" spans="1:15" s="74" customFormat="1" ht="24" customHeight="1" x14ac:dyDescent="0.15">
      <c r="A31" s="117"/>
      <c r="B31" s="117"/>
      <c r="C31" s="117"/>
      <c r="D31" s="118"/>
      <c r="E31" s="119"/>
      <c r="F31" s="119"/>
      <c r="G31" s="76">
        <f t="shared" si="0"/>
        <v>0</v>
      </c>
      <c r="H31" s="119"/>
      <c r="I31" s="119"/>
      <c r="J31" s="76">
        <f>H31+I31</f>
        <v>0</v>
      </c>
      <c r="K31" s="77">
        <f t="shared" si="5"/>
        <v>0</v>
      </c>
      <c r="L31" s="77">
        <f t="shared" si="5"/>
        <v>0</v>
      </c>
      <c r="M31" s="77">
        <f t="shared" si="5"/>
        <v>0</v>
      </c>
      <c r="N31" s="120"/>
      <c r="O31" s="120"/>
    </row>
    <row r="32" spans="1:15" s="74" customFormat="1" ht="24" customHeight="1" x14ac:dyDescent="0.15">
      <c r="A32" s="117"/>
      <c r="B32" s="117"/>
      <c r="C32" s="117"/>
      <c r="D32" s="118"/>
      <c r="E32" s="119"/>
      <c r="F32" s="119"/>
      <c r="G32" s="76">
        <f t="shared" si="0"/>
        <v>0</v>
      </c>
      <c r="H32" s="119"/>
      <c r="I32" s="119"/>
      <c r="J32" s="76">
        <f>H32+I32</f>
        <v>0</v>
      </c>
      <c r="K32" s="77">
        <f t="shared" si="5"/>
        <v>0</v>
      </c>
      <c r="L32" s="77">
        <f t="shared" si="5"/>
        <v>0</v>
      </c>
      <c r="M32" s="77">
        <f t="shared" si="5"/>
        <v>0</v>
      </c>
      <c r="N32" s="120"/>
      <c r="O32" s="120"/>
    </row>
    <row r="33" spans="1:15" s="74" customFormat="1" ht="24" customHeight="1" x14ac:dyDescent="0.15">
      <c r="A33" s="117"/>
      <c r="B33" s="117"/>
      <c r="C33" s="117"/>
      <c r="D33" s="118"/>
      <c r="E33" s="119"/>
      <c r="F33" s="119"/>
      <c r="G33" s="76">
        <f t="shared" si="0"/>
        <v>0</v>
      </c>
      <c r="H33" s="119"/>
      <c r="I33" s="119"/>
      <c r="J33" s="76">
        <f t="shared" ref="J33:J39" si="6">H33+I33</f>
        <v>0</v>
      </c>
      <c r="K33" s="77">
        <f t="shared" ref="K33:K39" si="7">+E33+H33</f>
        <v>0</v>
      </c>
      <c r="L33" s="77">
        <f t="shared" ref="L33:L39" si="8">+F33+I33</f>
        <v>0</v>
      </c>
      <c r="M33" s="77">
        <f t="shared" ref="M33:M39" si="9">+G33+J33</f>
        <v>0</v>
      </c>
      <c r="N33" s="120"/>
      <c r="O33" s="120"/>
    </row>
    <row r="34" spans="1:15" s="74" customFormat="1" ht="24" customHeight="1" x14ac:dyDescent="0.15">
      <c r="A34" s="117"/>
      <c r="B34" s="117"/>
      <c r="C34" s="117"/>
      <c r="D34" s="118"/>
      <c r="E34" s="119"/>
      <c r="F34" s="119"/>
      <c r="G34" s="76">
        <f t="shared" si="0"/>
        <v>0</v>
      </c>
      <c r="H34" s="119"/>
      <c r="I34" s="119"/>
      <c r="J34" s="76">
        <f t="shared" si="6"/>
        <v>0</v>
      </c>
      <c r="K34" s="77">
        <f t="shared" si="7"/>
        <v>0</v>
      </c>
      <c r="L34" s="77">
        <f t="shared" si="8"/>
        <v>0</v>
      </c>
      <c r="M34" s="77">
        <f t="shared" si="9"/>
        <v>0</v>
      </c>
      <c r="N34" s="120"/>
      <c r="O34" s="120"/>
    </row>
    <row r="35" spans="1:15" s="74" customFormat="1" ht="24" customHeight="1" x14ac:dyDescent="0.15">
      <c r="A35" s="117"/>
      <c r="B35" s="117"/>
      <c r="C35" s="117"/>
      <c r="D35" s="118"/>
      <c r="E35" s="119"/>
      <c r="F35" s="119"/>
      <c r="G35" s="76">
        <f t="shared" si="0"/>
        <v>0</v>
      </c>
      <c r="H35" s="119"/>
      <c r="I35" s="119"/>
      <c r="J35" s="76">
        <f t="shared" si="6"/>
        <v>0</v>
      </c>
      <c r="K35" s="77">
        <f t="shared" si="7"/>
        <v>0</v>
      </c>
      <c r="L35" s="77">
        <f t="shared" si="8"/>
        <v>0</v>
      </c>
      <c r="M35" s="77">
        <f t="shared" si="9"/>
        <v>0</v>
      </c>
      <c r="N35" s="120"/>
      <c r="O35" s="120"/>
    </row>
    <row r="36" spans="1:15" s="74" customFormat="1" ht="24" customHeight="1" x14ac:dyDescent="0.15">
      <c r="A36" s="117"/>
      <c r="B36" s="117"/>
      <c r="C36" s="117"/>
      <c r="D36" s="118"/>
      <c r="E36" s="119"/>
      <c r="F36" s="119"/>
      <c r="G36" s="76">
        <f t="shared" si="0"/>
        <v>0</v>
      </c>
      <c r="H36" s="119"/>
      <c r="I36" s="119"/>
      <c r="J36" s="76">
        <f t="shared" si="6"/>
        <v>0</v>
      </c>
      <c r="K36" s="77">
        <f t="shared" si="7"/>
        <v>0</v>
      </c>
      <c r="L36" s="77">
        <f t="shared" si="8"/>
        <v>0</v>
      </c>
      <c r="M36" s="77">
        <f t="shared" si="9"/>
        <v>0</v>
      </c>
      <c r="N36" s="120"/>
      <c r="O36" s="120"/>
    </row>
    <row r="37" spans="1:15" s="74" customFormat="1" ht="24" customHeight="1" x14ac:dyDescent="0.15">
      <c r="A37" s="117"/>
      <c r="B37" s="117"/>
      <c r="C37" s="117"/>
      <c r="D37" s="118"/>
      <c r="E37" s="119"/>
      <c r="F37" s="119"/>
      <c r="G37" s="76">
        <f t="shared" si="0"/>
        <v>0</v>
      </c>
      <c r="H37" s="119"/>
      <c r="I37" s="119"/>
      <c r="J37" s="76">
        <f t="shared" si="6"/>
        <v>0</v>
      </c>
      <c r="K37" s="77">
        <f t="shared" si="7"/>
        <v>0</v>
      </c>
      <c r="L37" s="77">
        <f t="shared" si="8"/>
        <v>0</v>
      </c>
      <c r="M37" s="77">
        <f t="shared" si="9"/>
        <v>0</v>
      </c>
      <c r="N37" s="120"/>
      <c r="O37" s="120"/>
    </row>
    <row r="38" spans="1:15" s="74" customFormat="1" ht="24" customHeight="1" x14ac:dyDescent="0.15">
      <c r="A38" s="117"/>
      <c r="B38" s="117"/>
      <c r="C38" s="117"/>
      <c r="D38" s="118"/>
      <c r="E38" s="119"/>
      <c r="F38" s="119"/>
      <c r="G38" s="76">
        <f t="shared" si="0"/>
        <v>0</v>
      </c>
      <c r="H38" s="119"/>
      <c r="I38" s="119"/>
      <c r="J38" s="76">
        <f t="shared" si="6"/>
        <v>0</v>
      </c>
      <c r="K38" s="77">
        <f t="shared" si="7"/>
        <v>0</v>
      </c>
      <c r="L38" s="77">
        <f t="shared" si="8"/>
        <v>0</v>
      </c>
      <c r="M38" s="77">
        <f t="shared" si="9"/>
        <v>0</v>
      </c>
      <c r="N38" s="120"/>
      <c r="O38" s="120"/>
    </row>
    <row r="39" spans="1:15" s="74" customFormat="1" ht="24" customHeight="1" x14ac:dyDescent="0.15">
      <c r="A39" s="117"/>
      <c r="B39" s="117"/>
      <c r="C39" s="117"/>
      <c r="D39" s="118"/>
      <c r="E39" s="119"/>
      <c r="F39" s="119"/>
      <c r="G39" s="76">
        <f t="shared" si="0"/>
        <v>0</v>
      </c>
      <c r="H39" s="119"/>
      <c r="I39" s="119"/>
      <c r="J39" s="76">
        <f t="shared" si="6"/>
        <v>0</v>
      </c>
      <c r="K39" s="77">
        <f t="shared" si="7"/>
        <v>0</v>
      </c>
      <c r="L39" s="77">
        <f t="shared" si="8"/>
        <v>0</v>
      </c>
      <c r="M39" s="77">
        <f t="shared" si="9"/>
        <v>0</v>
      </c>
      <c r="N39" s="120"/>
      <c r="O39" s="120"/>
    </row>
    <row r="40" spans="1:15" s="74" customFormat="1" ht="24" customHeight="1" x14ac:dyDescent="0.15">
      <c r="A40" s="117"/>
      <c r="B40" s="117"/>
      <c r="C40" s="117"/>
      <c r="D40" s="118"/>
      <c r="E40" s="119"/>
      <c r="F40" s="119"/>
      <c r="G40" s="76">
        <f t="shared" si="0"/>
        <v>0</v>
      </c>
      <c r="H40" s="119"/>
      <c r="I40" s="119"/>
      <c r="J40" s="76">
        <f t="shared" ref="J40:J56" si="10">H40+I40</f>
        <v>0</v>
      </c>
      <c r="K40" s="77">
        <f t="shared" ref="K40:K56" si="11">+E40+H40</f>
        <v>0</v>
      </c>
      <c r="L40" s="77">
        <f t="shared" ref="L40:L56" si="12">+F40+I40</f>
        <v>0</v>
      </c>
      <c r="M40" s="77">
        <f t="shared" ref="M40:M56" si="13">+G40+J40</f>
        <v>0</v>
      </c>
      <c r="N40" s="120"/>
      <c r="O40" s="120"/>
    </row>
    <row r="41" spans="1:15" s="74" customFormat="1" ht="24" customHeight="1" x14ac:dyDescent="0.15">
      <c r="A41" s="117"/>
      <c r="B41" s="117"/>
      <c r="C41" s="117"/>
      <c r="D41" s="118"/>
      <c r="E41" s="119"/>
      <c r="F41" s="119"/>
      <c r="G41" s="76">
        <f t="shared" si="0"/>
        <v>0</v>
      </c>
      <c r="H41" s="119"/>
      <c r="I41" s="119"/>
      <c r="J41" s="76">
        <f t="shared" si="10"/>
        <v>0</v>
      </c>
      <c r="K41" s="77">
        <f t="shared" si="11"/>
        <v>0</v>
      </c>
      <c r="L41" s="77">
        <f t="shared" si="12"/>
        <v>0</v>
      </c>
      <c r="M41" s="77">
        <f t="shared" si="13"/>
        <v>0</v>
      </c>
      <c r="N41" s="120"/>
      <c r="O41" s="120"/>
    </row>
    <row r="42" spans="1:15" s="74" customFormat="1" ht="24" customHeight="1" x14ac:dyDescent="0.15">
      <c r="A42" s="117"/>
      <c r="B42" s="117"/>
      <c r="C42" s="117"/>
      <c r="D42" s="118"/>
      <c r="E42" s="119"/>
      <c r="F42" s="119"/>
      <c r="G42" s="76">
        <f t="shared" si="0"/>
        <v>0</v>
      </c>
      <c r="H42" s="119"/>
      <c r="I42" s="119"/>
      <c r="J42" s="76">
        <f t="shared" si="10"/>
        <v>0</v>
      </c>
      <c r="K42" s="77">
        <f t="shared" si="11"/>
        <v>0</v>
      </c>
      <c r="L42" s="77">
        <f t="shared" si="12"/>
        <v>0</v>
      </c>
      <c r="M42" s="77">
        <f t="shared" si="13"/>
        <v>0</v>
      </c>
      <c r="N42" s="120"/>
      <c r="O42" s="120"/>
    </row>
    <row r="43" spans="1:15" s="74" customFormat="1" ht="24" customHeight="1" x14ac:dyDescent="0.15">
      <c r="A43" s="117"/>
      <c r="B43" s="117"/>
      <c r="C43" s="117"/>
      <c r="D43" s="118"/>
      <c r="E43" s="119"/>
      <c r="F43" s="119"/>
      <c r="G43" s="76">
        <f t="shared" si="0"/>
        <v>0</v>
      </c>
      <c r="H43" s="119"/>
      <c r="I43" s="119"/>
      <c r="J43" s="76">
        <f t="shared" si="10"/>
        <v>0</v>
      </c>
      <c r="K43" s="77">
        <f t="shared" si="11"/>
        <v>0</v>
      </c>
      <c r="L43" s="77">
        <f t="shared" si="12"/>
        <v>0</v>
      </c>
      <c r="M43" s="77">
        <f t="shared" si="13"/>
        <v>0</v>
      </c>
      <c r="N43" s="120"/>
      <c r="O43" s="120"/>
    </row>
    <row r="44" spans="1:15" s="74" customFormat="1" ht="24" customHeight="1" x14ac:dyDescent="0.15">
      <c r="A44" s="117"/>
      <c r="B44" s="117"/>
      <c r="C44" s="117"/>
      <c r="D44" s="118"/>
      <c r="E44" s="119"/>
      <c r="F44" s="119"/>
      <c r="G44" s="76">
        <f t="shared" si="0"/>
        <v>0</v>
      </c>
      <c r="H44" s="119"/>
      <c r="I44" s="119"/>
      <c r="J44" s="76">
        <f t="shared" si="10"/>
        <v>0</v>
      </c>
      <c r="K44" s="77">
        <f t="shared" si="11"/>
        <v>0</v>
      </c>
      <c r="L44" s="77">
        <f t="shared" si="12"/>
        <v>0</v>
      </c>
      <c r="M44" s="77">
        <f t="shared" si="13"/>
        <v>0</v>
      </c>
      <c r="N44" s="120"/>
      <c r="O44" s="120"/>
    </row>
    <row r="45" spans="1:15" s="74" customFormat="1" ht="24" customHeight="1" x14ac:dyDescent="0.15">
      <c r="A45" s="117"/>
      <c r="B45" s="117"/>
      <c r="C45" s="117"/>
      <c r="D45" s="118"/>
      <c r="E45" s="119"/>
      <c r="F45" s="119"/>
      <c r="G45" s="76">
        <f t="shared" si="0"/>
        <v>0</v>
      </c>
      <c r="H45" s="119"/>
      <c r="I45" s="119"/>
      <c r="J45" s="76">
        <f t="shared" si="10"/>
        <v>0</v>
      </c>
      <c r="K45" s="77">
        <f t="shared" si="11"/>
        <v>0</v>
      </c>
      <c r="L45" s="77">
        <f t="shared" si="12"/>
        <v>0</v>
      </c>
      <c r="M45" s="77">
        <f t="shared" si="13"/>
        <v>0</v>
      </c>
      <c r="N45" s="120"/>
      <c r="O45" s="120"/>
    </row>
    <row r="46" spans="1:15" s="74" customFormat="1" ht="24" customHeight="1" x14ac:dyDescent="0.15">
      <c r="A46" s="117"/>
      <c r="B46" s="117"/>
      <c r="C46" s="117"/>
      <c r="D46" s="118"/>
      <c r="E46" s="119"/>
      <c r="F46" s="119"/>
      <c r="G46" s="76">
        <f t="shared" si="0"/>
        <v>0</v>
      </c>
      <c r="H46" s="119"/>
      <c r="I46" s="119"/>
      <c r="J46" s="76">
        <f t="shared" si="10"/>
        <v>0</v>
      </c>
      <c r="K46" s="77">
        <f t="shared" si="11"/>
        <v>0</v>
      </c>
      <c r="L46" s="77">
        <f t="shared" si="12"/>
        <v>0</v>
      </c>
      <c r="M46" s="77">
        <f t="shared" si="13"/>
        <v>0</v>
      </c>
      <c r="N46" s="120"/>
      <c r="O46" s="120"/>
    </row>
    <row r="47" spans="1:15" s="74" customFormat="1" ht="24" customHeight="1" x14ac:dyDescent="0.15">
      <c r="A47" s="117"/>
      <c r="B47" s="117"/>
      <c r="C47" s="117"/>
      <c r="D47" s="118"/>
      <c r="E47" s="119"/>
      <c r="F47" s="119"/>
      <c r="G47" s="76">
        <f t="shared" si="0"/>
        <v>0</v>
      </c>
      <c r="H47" s="119"/>
      <c r="I47" s="119"/>
      <c r="J47" s="76">
        <f t="shared" si="10"/>
        <v>0</v>
      </c>
      <c r="K47" s="77">
        <f t="shared" si="11"/>
        <v>0</v>
      </c>
      <c r="L47" s="77">
        <f t="shared" si="12"/>
        <v>0</v>
      </c>
      <c r="M47" s="77">
        <f t="shared" si="13"/>
        <v>0</v>
      </c>
      <c r="N47" s="120"/>
      <c r="O47" s="120"/>
    </row>
    <row r="48" spans="1:15" s="74" customFormat="1" ht="24" customHeight="1" x14ac:dyDescent="0.15">
      <c r="A48" s="117"/>
      <c r="B48" s="117"/>
      <c r="C48" s="117"/>
      <c r="D48" s="118"/>
      <c r="E48" s="119"/>
      <c r="F48" s="119"/>
      <c r="G48" s="76">
        <f t="shared" si="0"/>
        <v>0</v>
      </c>
      <c r="H48" s="119"/>
      <c r="I48" s="119"/>
      <c r="J48" s="76">
        <f t="shared" si="10"/>
        <v>0</v>
      </c>
      <c r="K48" s="77">
        <f t="shared" si="11"/>
        <v>0</v>
      </c>
      <c r="L48" s="77">
        <f t="shared" si="12"/>
        <v>0</v>
      </c>
      <c r="M48" s="77">
        <f t="shared" si="13"/>
        <v>0</v>
      </c>
      <c r="N48" s="120"/>
      <c r="O48" s="120"/>
    </row>
    <row r="49" spans="1:16" s="74" customFormat="1" ht="24" customHeight="1" x14ac:dyDescent="0.15">
      <c r="A49" s="117"/>
      <c r="B49" s="117"/>
      <c r="C49" s="117"/>
      <c r="D49" s="118"/>
      <c r="E49" s="119"/>
      <c r="F49" s="119"/>
      <c r="G49" s="76">
        <f t="shared" si="0"/>
        <v>0</v>
      </c>
      <c r="H49" s="119"/>
      <c r="I49" s="119"/>
      <c r="J49" s="76">
        <f t="shared" si="10"/>
        <v>0</v>
      </c>
      <c r="K49" s="77">
        <f t="shared" si="11"/>
        <v>0</v>
      </c>
      <c r="L49" s="77">
        <f t="shared" si="12"/>
        <v>0</v>
      </c>
      <c r="M49" s="77">
        <f t="shared" si="13"/>
        <v>0</v>
      </c>
      <c r="N49" s="120"/>
      <c r="O49" s="120"/>
    </row>
    <row r="50" spans="1:16" s="74" customFormat="1" ht="24" customHeight="1" x14ac:dyDescent="0.15">
      <c r="A50" s="117"/>
      <c r="B50" s="117"/>
      <c r="C50" s="117"/>
      <c r="D50" s="118"/>
      <c r="E50" s="119"/>
      <c r="F50" s="119"/>
      <c r="G50" s="76">
        <f t="shared" si="0"/>
        <v>0</v>
      </c>
      <c r="H50" s="119"/>
      <c r="I50" s="119"/>
      <c r="J50" s="76">
        <f t="shared" si="10"/>
        <v>0</v>
      </c>
      <c r="K50" s="77">
        <f t="shared" si="11"/>
        <v>0</v>
      </c>
      <c r="L50" s="77">
        <f t="shared" si="12"/>
        <v>0</v>
      </c>
      <c r="M50" s="77">
        <f t="shared" si="13"/>
        <v>0</v>
      </c>
      <c r="N50" s="120"/>
      <c r="O50" s="120"/>
    </row>
    <row r="51" spans="1:16" s="74" customFormat="1" ht="24" customHeight="1" x14ac:dyDescent="0.15">
      <c r="A51" s="117"/>
      <c r="B51" s="117"/>
      <c r="C51" s="117"/>
      <c r="D51" s="118"/>
      <c r="E51" s="119"/>
      <c r="F51" s="119"/>
      <c r="G51" s="76">
        <f t="shared" si="0"/>
        <v>0</v>
      </c>
      <c r="H51" s="119"/>
      <c r="I51" s="119"/>
      <c r="J51" s="76">
        <f t="shared" si="10"/>
        <v>0</v>
      </c>
      <c r="K51" s="77">
        <f t="shared" si="11"/>
        <v>0</v>
      </c>
      <c r="L51" s="77">
        <f t="shared" si="12"/>
        <v>0</v>
      </c>
      <c r="M51" s="77">
        <f t="shared" si="13"/>
        <v>0</v>
      </c>
      <c r="N51" s="120"/>
      <c r="O51" s="120"/>
    </row>
    <row r="52" spans="1:16" s="74" customFormat="1" ht="24" customHeight="1" x14ac:dyDescent="0.15">
      <c r="A52" s="117"/>
      <c r="B52" s="117"/>
      <c r="C52" s="117"/>
      <c r="D52" s="118"/>
      <c r="E52" s="119"/>
      <c r="F52" s="119"/>
      <c r="G52" s="76">
        <f t="shared" si="0"/>
        <v>0</v>
      </c>
      <c r="H52" s="119"/>
      <c r="I52" s="119"/>
      <c r="J52" s="76">
        <f t="shared" si="10"/>
        <v>0</v>
      </c>
      <c r="K52" s="77">
        <f t="shared" si="11"/>
        <v>0</v>
      </c>
      <c r="L52" s="77">
        <f t="shared" si="12"/>
        <v>0</v>
      </c>
      <c r="M52" s="77">
        <f t="shared" si="13"/>
        <v>0</v>
      </c>
      <c r="N52" s="120"/>
      <c r="O52" s="120"/>
    </row>
    <row r="53" spans="1:16" s="74" customFormat="1" ht="24" customHeight="1" x14ac:dyDescent="0.15">
      <c r="A53" s="117"/>
      <c r="B53" s="117"/>
      <c r="C53" s="117"/>
      <c r="D53" s="118"/>
      <c r="E53" s="119"/>
      <c r="F53" s="119"/>
      <c r="G53" s="76">
        <f t="shared" si="0"/>
        <v>0</v>
      </c>
      <c r="H53" s="119"/>
      <c r="I53" s="119"/>
      <c r="J53" s="76">
        <f t="shared" si="10"/>
        <v>0</v>
      </c>
      <c r="K53" s="77">
        <f t="shared" si="11"/>
        <v>0</v>
      </c>
      <c r="L53" s="77">
        <f t="shared" si="12"/>
        <v>0</v>
      </c>
      <c r="M53" s="77">
        <f t="shared" si="13"/>
        <v>0</v>
      </c>
      <c r="N53" s="120"/>
      <c r="O53" s="120"/>
    </row>
    <row r="54" spans="1:16" s="74" customFormat="1" ht="24" customHeight="1" x14ac:dyDescent="0.15">
      <c r="A54" s="117"/>
      <c r="B54" s="117"/>
      <c r="C54" s="117"/>
      <c r="D54" s="118"/>
      <c r="E54" s="119"/>
      <c r="F54" s="119"/>
      <c r="G54" s="76">
        <f t="shared" si="0"/>
        <v>0</v>
      </c>
      <c r="H54" s="119"/>
      <c r="I54" s="119"/>
      <c r="J54" s="76">
        <f t="shared" si="10"/>
        <v>0</v>
      </c>
      <c r="K54" s="77">
        <f t="shared" si="11"/>
        <v>0</v>
      </c>
      <c r="L54" s="77">
        <f t="shared" si="12"/>
        <v>0</v>
      </c>
      <c r="M54" s="77">
        <f t="shared" si="13"/>
        <v>0</v>
      </c>
      <c r="N54" s="120"/>
      <c r="O54" s="120"/>
    </row>
    <row r="55" spans="1:16" s="74" customFormat="1" ht="24" customHeight="1" x14ac:dyDescent="0.15">
      <c r="A55" s="117"/>
      <c r="B55" s="117"/>
      <c r="C55" s="117"/>
      <c r="D55" s="118"/>
      <c r="E55" s="119"/>
      <c r="F55" s="119"/>
      <c r="G55" s="76">
        <f t="shared" si="0"/>
        <v>0</v>
      </c>
      <c r="H55" s="119"/>
      <c r="I55" s="119"/>
      <c r="J55" s="76">
        <f t="shared" si="10"/>
        <v>0</v>
      </c>
      <c r="K55" s="77">
        <f t="shared" si="11"/>
        <v>0</v>
      </c>
      <c r="L55" s="77">
        <f t="shared" si="12"/>
        <v>0</v>
      </c>
      <c r="M55" s="77">
        <f t="shared" si="13"/>
        <v>0</v>
      </c>
      <c r="N55" s="120"/>
      <c r="O55" s="120"/>
    </row>
    <row r="56" spans="1:16" s="74" customFormat="1" ht="24" customHeight="1" x14ac:dyDescent="0.15">
      <c r="A56" s="117"/>
      <c r="B56" s="117"/>
      <c r="C56" s="117"/>
      <c r="D56" s="118"/>
      <c r="E56" s="119"/>
      <c r="F56" s="119"/>
      <c r="G56" s="76">
        <f t="shared" si="0"/>
        <v>0</v>
      </c>
      <c r="H56" s="119"/>
      <c r="I56" s="119"/>
      <c r="J56" s="76">
        <f t="shared" si="10"/>
        <v>0</v>
      </c>
      <c r="K56" s="77">
        <f t="shared" si="11"/>
        <v>0</v>
      </c>
      <c r="L56" s="77">
        <f t="shared" si="12"/>
        <v>0</v>
      </c>
      <c r="M56" s="77">
        <f t="shared" si="13"/>
        <v>0</v>
      </c>
      <c r="N56" s="120"/>
      <c r="O56" s="120"/>
    </row>
    <row r="57" spans="1:16" s="80" customFormat="1" ht="20.25" customHeight="1" x14ac:dyDescent="0.2">
      <c r="A57" s="78" t="s">
        <v>136</v>
      </c>
      <c r="B57" s="78"/>
      <c r="C57" s="78"/>
      <c r="D57" s="78"/>
      <c r="E57" s="79">
        <f t="shared" ref="E57:M57" si="14">SUM(E11:E56)</f>
        <v>0</v>
      </c>
      <c r="F57" s="79">
        <f t="shared" si="14"/>
        <v>0</v>
      </c>
      <c r="G57" s="79">
        <f t="shared" si="14"/>
        <v>0</v>
      </c>
      <c r="H57" s="79">
        <f t="shared" si="14"/>
        <v>0</v>
      </c>
      <c r="I57" s="79">
        <f t="shared" si="14"/>
        <v>0</v>
      </c>
      <c r="J57" s="79">
        <f t="shared" si="14"/>
        <v>0</v>
      </c>
      <c r="K57" s="79">
        <f t="shared" si="14"/>
        <v>0</v>
      </c>
      <c r="L57" s="79">
        <f t="shared" si="14"/>
        <v>0</v>
      </c>
      <c r="M57" s="79">
        <f t="shared" si="14"/>
        <v>0</v>
      </c>
      <c r="N57" s="78"/>
      <c r="O57" s="78"/>
    </row>
    <row r="58" spans="1:16" s="83" customFormat="1" ht="5.25" customHeight="1" x14ac:dyDescent="0.2">
      <c r="A58" s="81"/>
      <c r="B58" s="81"/>
      <c r="C58" s="81"/>
      <c r="D58" s="81"/>
      <c r="E58" s="82"/>
      <c r="F58" s="82"/>
      <c r="G58" s="82"/>
      <c r="H58" s="82"/>
      <c r="I58" s="82"/>
      <c r="J58" s="82"/>
      <c r="K58" s="82"/>
      <c r="L58" s="82"/>
      <c r="M58" s="82"/>
      <c r="N58" s="81"/>
      <c r="O58" s="81"/>
    </row>
    <row r="59" spans="1:16" s="84" customFormat="1" ht="11.25" x14ac:dyDescent="0.2">
      <c r="A59" s="84" t="s">
        <v>137</v>
      </c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</row>
    <row r="60" spans="1:16" s="88" customFormat="1" ht="13.5" customHeight="1" x14ac:dyDescent="0.2">
      <c r="A60" s="86" t="s">
        <v>138</v>
      </c>
      <c r="B60" s="8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7"/>
      <c r="O60" s="87"/>
    </row>
    <row r="61" spans="1:16" s="88" customFormat="1" ht="13.5" customHeight="1" x14ac:dyDescent="0.2">
      <c r="A61" s="86" t="s">
        <v>139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9"/>
      <c r="N61" s="90"/>
      <c r="O61" s="90"/>
    </row>
    <row r="62" spans="1:16" s="88" customFormat="1" ht="13.5" customHeight="1" x14ac:dyDescent="0.2">
      <c r="A62" s="91" t="s">
        <v>140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9"/>
      <c r="N62" s="90"/>
      <c r="O62" s="90"/>
    </row>
    <row r="63" spans="1:16" s="88" customFormat="1" ht="13.5" customHeight="1" x14ac:dyDescent="0.2">
      <c r="A63" s="92" t="s">
        <v>141</v>
      </c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89"/>
      <c r="N63" s="90"/>
      <c r="O63" s="90"/>
      <c r="P63" s="93"/>
    </row>
    <row r="64" spans="1:16" s="88" customFormat="1" ht="37.5" customHeight="1" x14ac:dyDescent="0.2">
      <c r="A64" s="280" t="s">
        <v>386</v>
      </c>
      <c r="B64" s="280"/>
      <c r="C64" s="280"/>
      <c r="D64" s="280"/>
      <c r="E64" s="280"/>
      <c r="F64" s="280"/>
      <c r="G64" s="280"/>
      <c r="H64" s="280"/>
      <c r="I64" s="280"/>
      <c r="J64" s="280"/>
      <c r="K64" s="280"/>
      <c r="L64" s="280"/>
      <c r="M64" s="280"/>
      <c r="N64" s="280"/>
      <c r="O64" s="280"/>
    </row>
  </sheetData>
  <sheetProtection autoFilter="0"/>
  <protectedRanges>
    <protectedRange sqref="A11:F56 H11:I56 N11:O56" name="Intervalo2"/>
    <protectedRange sqref="H11:I56 N11:O56 A11:F56" name="Intervalo1"/>
  </protectedRanges>
  <mergeCells count="12">
    <mergeCell ref="A64:O64"/>
    <mergeCell ref="A1:E2"/>
    <mergeCell ref="F1:O2"/>
    <mergeCell ref="K8:M8"/>
    <mergeCell ref="N8:N9"/>
    <mergeCell ref="O8:O9"/>
    <mergeCell ref="A8:A9"/>
    <mergeCell ref="B8:B9"/>
    <mergeCell ref="C8:C9"/>
    <mergeCell ref="D8:D9"/>
    <mergeCell ref="E8:G8"/>
    <mergeCell ref="H8:J8"/>
  </mergeCells>
  <pageMargins left="0.7" right="0.7" top="0.75" bottom="0.75" header="0.3" footer="0.3"/>
  <pageSetup paperSize="9" scale="33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legenda!$D$2:$D$28</xm:f>
          </x14:formula1>
          <xm:sqref>A11:A56</xm:sqref>
        </x14:dataValidation>
        <x14:dataValidation type="list" allowBlank="1" showInputMessage="1" showErrorMessage="1" xr:uid="{00000000-0002-0000-0100-000001000000}">
          <x14:formula1>
            <xm:f>legenda!$G$2:$G$14</xm:f>
          </x14:formula1>
          <xm:sqref>B11:B56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/>
  <dimension ref="B1:P131"/>
  <sheetViews>
    <sheetView showGridLines="0" view="pageBreakPreview" zoomScale="90" zoomScaleNormal="100" zoomScaleSheetLayoutView="90" workbookViewId="0">
      <selection activeCell="C2" sqref="C2:I3"/>
    </sheetView>
  </sheetViews>
  <sheetFormatPr defaultRowHeight="15" x14ac:dyDescent="0.25"/>
  <cols>
    <col min="1" max="1" width="2.140625" customWidth="1"/>
    <col min="2" max="2" width="48.5703125" style="17" customWidth="1"/>
    <col min="3" max="3" width="15.7109375" customWidth="1"/>
    <col min="4" max="5" width="17.85546875" customWidth="1"/>
    <col min="6" max="6" width="15.42578125" customWidth="1"/>
    <col min="7" max="7" width="15.85546875" customWidth="1"/>
    <col min="8" max="8" width="14.28515625" customWidth="1"/>
    <col min="9" max="9" width="19.42578125" customWidth="1"/>
  </cols>
  <sheetData>
    <row r="1" spans="2:16" ht="15.75" thickBot="1" x14ac:dyDescent="0.3"/>
    <row r="2" spans="2:16" ht="15.6" customHeight="1" thickTop="1" x14ac:dyDescent="0.25">
      <c r="B2" s="295" t="s">
        <v>102</v>
      </c>
      <c r="C2" s="297"/>
      <c r="D2" s="298"/>
      <c r="E2" s="298"/>
      <c r="F2" s="298"/>
      <c r="G2" s="298"/>
      <c r="H2" s="298"/>
      <c r="I2" s="299"/>
      <c r="J2" s="54"/>
      <c r="K2" s="54"/>
      <c r="L2" s="54"/>
      <c r="M2" s="54"/>
      <c r="N2" s="54"/>
      <c r="O2" s="54"/>
      <c r="P2" s="54"/>
    </row>
    <row r="3" spans="2:16" ht="73.900000000000006" customHeight="1" thickBot="1" x14ac:dyDescent="0.3">
      <c r="B3" s="296"/>
      <c r="C3" s="300"/>
      <c r="D3" s="301"/>
      <c r="E3" s="301"/>
      <c r="F3" s="301"/>
      <c r="G3" s="301"/>
      <c r="H3" s="301"/>
      <c r="I3" s="302"/>
      <c r="J3" s="54"/>
      <c r="K3" s="54"/>
      <c r="L3" s="54"/>
      <c r="M3" s="54"/>
      <c r="N3" s="54"/>
      <c r="O3" s="54"/>
      <c r="P3" s="54"/>
    </row>
    <row r="4" spans="2:16" ht="15.75" thickTop="1" x14ac:dyDescent="0.25"/>
    <row r="6" spans="2:16" x14ac:dyDescent="0.25">
      <c r="B6" s="56" t="s">
        <v>101</v>
      </c>
      <c r="C6" s="57"/>
      <c r="D6" s="57"/>
      <c r="E6" s="57"/>
      <c r="F6" s="57"/>
      <c r="G6" s="57"/>
      <c r="H6" s="57"/>
      <c r="I6" s="57"/>
    </row>
    <row r="7" spans="2:16" ht="13.5" customHeight="1" x14ac:dyDescent="0.25">
      <c r="B7" s="20"/>
    </row>
    <row r="8" spans="2:16" s="14" customFormat="1" ht="25.5" customHeight="1" x14ac:dyDescent="0.25">
      <c r="B8" s="21" t="s">
        <v>40</v>
      </c>
      <c r="C8" s="18">
        <v>2015</v>
      </c>
      <c r="D8" s="18">
        <v>2016</v>
      </c>
      <c r="E8" s="18">
        <v>2017</v>
      </c>
      <c r="F8" s="18">
        <v>2018</v>
      </c>
      <c r="G8" s="18">
        <v>2019</v>
      </c>
      <c r="H8" s="18">
        <v>2020</v>
      </c>
      <c r="I8" s="19">
        <v>2021</v>
      </c>
    </row>
    <row r="9" spans="2:16" s="22" customFormat="1" ht="22.5" customHeight="1" x14ac:dyDescent="0.25">
      <c r="B9" s="47" t="s">
        <v>11</v>
      </c>
      <c r="C9" s="154"/>
      <c r="D9" s="154"/>
      <c r="E9" s="154"/>
      <c r="F9" s="154"/>
      <c r="G9" s="154"/>
      <c r="H9" s="133"/>
      <c r="I9" s="133"/>
    </row>
    <row r="10" spans="2:16" s="22" customFormat="1" ht="24.75" customHeight="1" x14ac:dyDescent="0.25">
      <c r="B10" s="48" t="s">
        <v>12</v>
      </c>
      <c r="C10" s="155"/>
      <c r="D10" s="155"/>
      <c r="E10" s="155"/>
      <c r="F10" s="155"/>
      <c r="G10" s="155"/>
      <c r="H10" s="123"/>
      <c r="I10" s="123"/>
    </row>
    <row r="11" spans="2:16" s="22" customFormat="1" ht="34.5" customHeight="1" x14ac:dyDescent="0.25">
      <c r="B11" s="48" t="s">
        <v>13</v>
      </c>
      <c r="C11" s="155"/>
      <c r="D11" s="155"/>
      <c r="E11" s="155"/>
      <c r="F11" s="155"/>
      <c r="G11" s="155"/>
      <c r="H11" s="123"/>
      <c r="I11" s="123"/>
    </row>
    <row r="12" spans="2:16" s="22" customFormat="1" ht="24.75" customHeight="1" x14ac:dyDescent="0.25">
      <c r="B12" s="48" t="s">
        <v>14</v>
      </c>
      <c r="C12" s="155"/>
      <c r="D12" s="155"/>
      <c r="E12" s="155"/>
      <c r="F12" s="155"/>
      <c r="G12" s="155"/>
      <c r="H12" s="123"/>
      <c r="I12" s="123"/>
    </row>
    <row r="13" spans="2:16" s="22" customFormat="1" ht="24" customHeight="1" x14ac:dyDescent="0.25">
      <c r="B13" s="48" t="s">
        <v>15</v>
      </c>
      <c r="C13" s="155"/>
      <c r="D13" s="155"/>
      <c r="E13" s="155"/>
      <c r="F13" s="155"/>
      <c r="G13" s="155"/>
      <c r="H13" s="123"/>
      <c r="I13" s="123"/>
    </row>
    <row r="14" spans="2:16" s="22" customFormat="1" ht="30" x14ac:dyDescent="0.25">
      <c r="B14" s="48" t="s">
        <v>16</v>
      </c>
      <c r="C14" s="155"/>
      <c r="D14" s="155"/>
      <c r="E14" s="155"/>
      <c r="F14" s="155"/>
      <c r="G14" s="155"/>
      <c r="H14" s="123"/>
      <c r="I14" s="123"/>
    </row>
    <row r="15" spans="2:16" s="22" customFormat="1" ht="24.75" customHeight="1" x14ac:dyDescent="0.25">
      <c r="B15" s="48" t="s">
        <v>17</v>
      </c>
      <c r="C15" s="155"/>
      <c r="D15" s="155"/>
      <c r="E15" s="155"/>
      <c r="F15" s="155"/>
      <c r="G15" s="155"/>
      <c r="H15" s="123"/>
      <c r="I15" s="123"/>
    </row>
    <row r="16" spans="2:16" s="22" customFormat="1" ht="24" customHeight="1" x14ac:dyDescent="0.25">
      <c r="B16" s="48" t="s">
        <v>18</v>
      </c>
      <c r="C16" s="155"/>
      <c r="D16" s="155"/>
      <c r="E16" s="155"/>
      <c r="F16" s="155"/>
      <c r="G16" s="155"/>
      <c r="H16" s="123"/>
      <c r="I16" s="123"/>
    </row>
    <row r="17" spans="2:9" s="22" customFormat="1" ht="24.75" customHeight="1" x14ac:dyDescent="0.25">
      <c r="B17" s="48" t="s">
        <v>19</v>
      </c>
      <c r="C17" s="155"/>
      <c r="D17" s="155"/>
      <c r="E17" s="155"/>
      <c r="F17" s="155"/>
      <c r="G17" s="155"/>
      <c r="H17" s="123"/>
      <c r="I17" s="123"/>
    </row>
    <row r="18" spans="2:9" s="22" customFormat="1" ht="24" customHeight="1" x14ac:dyDescent="0.25">
      <c r="B18" s="48" t="s">
        <v>20</v>
      </c>
      <c r="C18" s="155"/>
      <c r="D18" s="155"/>
      <c r="E18" s="155"/>
      <c r="F18" s="155"/>
      <c r="G18" s="155"/>
      <c r="H18" s="123"/>
      <c r="I18" s="123"/>
    </row>
    <row r="19" spans="2:9" s="22" customFormat="1" ht="27.75" customHeight="1" x14ac:dyDescent="0.25">
      <c r="B19" s="48" t="s">
        <v>21</v>
      </c>
      <c r="C19" s="155"/>
      <c r="D19" s="155"/>
      <c r="E19" s="155"/>
      <c r="F19" s="155"/>
      <c r="G19" s="155"/>
      <c r="H19" s="123"/>
      <c r="I19" s="123"/>
    </row>
    <row r="20" spans="2:9" s="22" customFormat="1" ht="30" x14ac:dyDescent="0.25">
      <c r="B20" s="48" t="s">
        <v>22</v>
      </c>
      <c r="C20" s="155"/>
      <c r="D20" s="155"/>
      <c r="E20" s="155"/>
      <c r="F20" s="155"/>
      <c r="G20" s="155"/>
      <c r="H20" s="123"/>
      <c r="I20" s="123"/>
    </row>
    <row r="21" spans="2:9" s="22" customFormat="1" ht="30" x14ac:dyDescent="0.25">
      <c r="B21" s="48" t="s">
        <v>23</v>
      </c>
      <c r="C21" s="155"/>
      <c r="D21" s="155"/>
      <c r="E21" s="155"/>
      <c r="F21" s="155"/>
      <c r="G21" s="155"/>
      <c r="H21" s="123"/>
      <c r="I21" s="123"/>
    </row>
    <row r="22" spans="2:9" s="22" customFormat="1" ht="24" customHeight="1" x14ac:dyDescent="0.25">
      <c r="B22" s="48" t="s">
        <v>24</v>
      </c>
      <c r="C22" s="155"/>
      <c r="D22" s="155"/>
      <c r="E22" s="155"/>
      <c r="F22" s="155"/>
      <c r="G22" s="155"/>
      <c r="H22" s="123"/>
      <c r="I22" s="123"/>
    </row>
    <row r="23" spans="2:9" s="22" customFormat="1" ht="23.25" customHeight="1" x14ac:dyDescent="0.25">
      <c r="B23" s="48" t="s">
        <v>25</v>
      </c>
      <c r="C23" s="155"/>
      <c r="D23" s="155"/>
      <c r="E23" s="155"/>
      <c r="F23" s="155"/>
      <c r="G23" s="155"/>
      <c r="H23" s="123"/>
      <c r="I23" s="123"/>
    </row>
    <row r="24" spans="2:9" s="22" customFormat="1" ht="23.25" customHeight="1" x14ac:dyDescent="0.25">
      <c r="B24" s="48" t="s">
        <v>26</v>
      </c>
      <c r="C24" s="155"/>
      <c r="D24" s="155"/>
      <c r="E24" s="155"/>
      <c r="F24" s="155"/>
      <c r="G24" s="155"/>
      <c r="H24" s="123"/>
      <c r="I24" s="123"/>
    </row>
    <row r="25" spans="2:9" s="22" customFormat="1" ht="21" customHeight="1" x14ac:dyDescent="0.25">
      <c r="B25" s="48" t="s">
        <v>27</v>
      </c>
      <c r="C25" s="155"/>
      <c r="D25" s="155"/>
      <c r="E25" s="155"/>
      <c r="F25" s="155"/>
      <c r="G25" s="155"/>
      <c r="H25" s="123"/>
      <c r="I25" s="123"/>
    </row>
    <row r="26" spans="2:9" s="22" customFormat="1" ht="19.5" customHeight="1" x14ac:dyDescent="0.25">
      <c r="B26" s="48" t="s">
        <v>28</v>
      </c>
      <c r="C26" s="155"/>
      <c r="D26" s="155"/>
      <c r="E26" s="155"/>
      <c r="F26" s="155"/>
      <c r="G26" s="155"/>
      <c r="H26" s="123"/>
      <c r="I26" s="123"/>
    </row>
    <row r="27" spans="2:9" s="22" customFormat="1" ht="19.5" customHeight="1" x14ac:dyDescent="0.25">
      <c r="B27" s="48" t="s">
        <v>29</v>
      </c>
      <c r="C27" s="155"/>
      <c r="D27" s="155"/>
      <c r="E27" s="155"/>
      <c r="F27" s="155"/>
      <c r="G27" s="155"/>
      <c r="H27" s="123"/>
      <c r="I27" s="123"/>
    </row>
    <row r="28" spans="2:9" s="22" customFormat="1" ht="21" customHeight="1" x14ac:dyDescent="0.25">
      <c r="B28" s="48" t="s">
        <v>27</v>
      </c>
      <c r="C28" s="155"/>
      <c r="D28" s="155"/>
      <c r="E28" s="155"/>
      <c r="F28" s="155"/>
      <c r="G28" s="155"/>
      <c r="H28" s="123"/>
      <c r="I28" s="123"/>
    </row>
    <row r="29" spans="2:9" s="22" customFormat="1" ht="30" x14ac:dyDescent="0.25">
      <c r="B29" s="48" t="s">
        <v>30</v>
      </c>
      <c r="C29" s="155"/>
      <c r="D29" s="155"/>
      <c r="E29" s="155"/>
      <c r="F29" s="155"/>
      <c r="G29" s="155"/>
      <c r="H29" s="123"/>
      <c r="I29" s="123"/>
    </row>
    <row r="30" spans="2:9" s="22" customFormat="1" ht="26.25" customHeight="1" x14ac:dyDescent="0.25">
      <c r="B30" s="48" t="s">
        <v>31</v>
      </c>
      <c r="C30" s="155"/>
      <c r="D30" s="155"/>
      <c r="E30" s="155"/>
      <c r="F30" s="155"/>
      <c r="G30" s="155"/>
      <c r="H30" s="123"/>
      <c r="I30" s="123"/>
    </row>
    <row r="31" spans="2:9" s="22" customFormat="1" ht="30" x14ac:dyDescent="0.25">
      <c r="B31" s="48" t="s">
        <v>32</v>
      </c>
      <c r="C31" s="155"/>
      <c r="D31" s="155"/>
      <c r="E31" s="155"/>
      <c r="F31" s="155"/>
      <c r="G31" s="155"/>
      <c r="H31" s="123"/>
      <c r="I31" s="123"/>
    </row>
    <row r="32" spans="2:9" s="22" customFormat="1" ht="30" x14ac:dyDescent="0.25">
      <c r="B32" s="48" t="s">
        <v>33</v>
      </c>
      <c r="C32" s="155"/>
      <c r="D32" s="155"/>
      <c r="E32" s="155"/>
      <c r="F32" s="155"/>
      <c r="G32" s="155"/>
      <c r="H32" s="123"/>
      <c r="I32" s="123"/>
    </row>
    <row r="33" spans="2:9" s="22" customFormat="1" ht="23.25" customHeight="1" x14ac:dyDescent="0.25">
      <c r="B33" s="48" t="s">
        <v>34</v>
      </c>
      <c r="C33" s="155"/>
      <c r="D33" s="155"/>
      <c r="E33" s="155"/>
      <c r="F33" s="155"/>
      <c r="G33" s="155"/>
      <c r="H33" s="123"/>
      <c r="I33" s="123"/>
    </row>
    <row r="34" spans="2:9" s="22" customFormat="1" ht="24.75" customHeight="1" x14ac:dyDescent="0.25">
      <c r="B34" s="48" t="s">
        <v>35</v>
      </c>
      <c r="C34" s="155"/>
      <c r="D34" s="155"/>
      <c r="E34" s="155"/>
      <c r="F34" s="155"/>
      <c r="G34" s="155"/>
      <c r="H34" s="123"/>
      <c r="I34" s="123"/>
    </row>
    <row r="35" spans="2:9" s="22" customFormat="1" ht="23.25" customHeight="1" x14ac:dyDescent="0.25">
      <c r="B35" s="48" t="s">
        <v>36</v>
      </c>
      <c r="C35" s="155"/>
      <c r="D35" s="155"/>
      <c r="E35" s="155"/>
      <c r="F35" s="155"/>
      <c r="G35" s="155"/>
      <c r="H35" s="123"/>
      <c r="I35" s="123"/>
    </row>
    <row r="36" spans="2:9" s="22" customFormat="1" ht="24.75" customHeight="1" x14ac:dyDescent="0.25">
      <c r="B36" s="48" t="s">
        <v>37</v>
      </c>
      <c r="C36" s="155"/>
      <c r="D36" s="155"/>
      <c r="E36" s="155"/>
      <c r="F36" s="155"/>
      <c r="G36" s="155"/>
      <c r="H36" s="123"/>
      <c r="I36" s="123"/>
    </row>
    <row r="37" spans="2:9" s="22" customFormat="1" ht="21.75" customHeight="1" x14ac:dyDescent="0.25">
      <c r="B37" s="48" t="s">
        <v>38</v>
      </c>
      <c r="C37" s="155"/>
      <c r="D37" s="155"/>
      <c r="E37" s="155"/>
      <c r="F37" s="155"/>
      <c r="G37" s="155"/>
      <c r="H37" s="123"/>
      <c r="I37" s="123"/>
    </row>
    <row r="38" spans="2:9" s="22" customFormat="1" ht="53.45" customHeight="1" x14ac:dyDescent="0.25">
      <c r="B38" s="49" t="s">
        <v>39</v>
      </c>
      <c r="C38" s="124"/>
      <c r="D38" s="124"/>
      <c r="E38" s="124"/>
      <c r="F38" s="124"/>
      <c r="G38" s="124"/>
      <c r="H38" s="123"/>
      <c r="I38" s="123"/>
    </row>
    <row r="39" spans="2:9" ht="31.5" customHeight="1" x14ac:dyDescent="0.25">
      <c r="B39" s="50" t="s">
        <v>41</v>
      </c>
    </row>
    <row r="40" spans="2:9" ht="23.25" customHeight="1" x14ac:dyDescent="0.25">
      <c r="B40" s="201" t="s">
        <v>371</v>
      </c>
    </row>
    <row r="41" spans="2:9" ht="124.5" customHeight="1" x14ac:dyDescent="0.25">
      <c r="B41" s="289"/>
      <c r="C41" s="290"/>
      <c r="D41" s="290"/>
      <c r="E41" s="290"/>
      <c r="F41" s="290"/>
      <c r="G41" s="290"/>
      <c r="H41" s="290"/>
      <c r="I41" s="291"/>
    </row>
    <row r="42" spans="2:9" ht="124.5" customHeight="1" x14ac:dyDescent="0.25">
      <c r="B42" s="292"/>
      <c r="C42" s="293"/>
      <c r="D42" s="293"/>
      <c r="E42" s="293"/>
      <c r="F42" s="293"/>
      <c r="G42" s="293"/>
      <c r="H42" s="293"/>
      <c r="I42" s="294"/>
    </row>
    <row r="44" spans="2:9" x14ac:dyDescent="0.25">
      <c r="B44" s="56" t="s">
        <v>42</v>
      </c>
      <c r="C44" s="57"/>
      <c r="D44" s="57"/>
      <c r="E44" s="57"/>
      <c r="F44" s="57"/>
      <c r="G44" s="57"/>
      <c r="H44" s="57"/>
      <c r="I44" s="57"/>
    </row>
    <row r="45" spans="2:9" x14ac:dyDescent="0.25">
      <c r="B45" s="20"/>
    </row>
    <row r="46" spans="2:9" s="22" customFormat="1" ht="27" customHeight="1" x14ac:dyDescent="0.25">
      <c r="B46" s="23" t="s">
        <v>43</v>
      </c>
      <c r="C46" s="18">
        <v>2015</v>
      </c>
      <c r="D46" s="18">
        <v>2016</v>
      </c>
      <c r="E46" s="18">
        <v>2017</v>
      </c>
      <c r="F46" s="18">
        <v>2018</v>
      </c>
      <c r="G46" s="18">
        <v>2019</v>
      </c>
      <c r="H46" s="18">
        <v>2020</v>
      </c>
      <c r="I46" s="19">
        <v>2021</v>
      </c>
    </row>
    <row r="47" spans="2:9" x14ac:dyDescent="0.25">
      <c r="B47" s="24" t="s">
        <v>44</v>
      </c>
      <c r="C47" s="25">
        <f>SUM(C48:C58)</f>
        <v>0</v>
      </c>
      <c r="D47" s="25">
        <f t="shared" ref="D47:I47" si="0">SUM(D48:D58)</f>
        <v>0</v>
      </c>
      <c r="E47" s="25">
        <f t="shared" si="0"/>
        <v>0</v>
      </c>
      <c r="F47" s="25">
        <f t="shared" si="0"/>
        <v>0</v>
      </c>
      <c r="G47" s="25">
        <f t="shared" si="0"/>
        <v>0</v>
      </c>
      <c r="H47" s="25">
        <f t="shared" si="0"/>
        <v>0</v>
      </c>
      <c r="I47" s="26">
        <f t="shared" si="0"/>
        <v>0</v>
      </c>
    </row>
    <row r="48" spans="2:9" x14ac:dyDescent="0.25">
      <c r="B48" s="27" t="s">
        <v>45</v>
      </c>
      <c r="C48" s="145"/>
      <c r="D48" s="145"/>
      <c r="E48" s="145"/>
      <c r="F48" s="145"/>
      <c r="G48" s="145"/>
      <c r="H48" s="145"/>
      <c r="I48" s="153"/>
    </row>
    <row r="49" spans="2:9" x14ac:dyDescent="0.25">
      <c r="B49" s="27" t="s">
        <v>46</v>
      </c>
      <c r="C49" s="145"/>
      <c r="D49" s="145"/>
      <c r="E49" s="145"/>
      <c r="F49" s="145"/>
      <c r="G49" s="145"/>
      <c r="H49" s="145"/>
      <c r="I49" s="153"/>
    </row>
    <row r="50" spans="2:9" x14ac:dyDescent="0.25">
      <c r="B50" s="27" t="s">
        <v>47</v>
      </c>
      <c r="C50" s="145"/>
      <c r="D50" s="145"/>
      <c r="E50" s="145"/>
      <c r="F50" s="145"/>
      <c r="G50" s="145"/>
      <c r="H50" s="145"/>
      <c r="I50" s="153"/>
    </row>
    <row r="51" spans="2:9" x14ac:dyDescent="0.25">
      <c r="B51" s="27" t="s">
        <v>48</v>
      </c>
      <c r="C51" s="145"/>
      <c r="D51" s="145"/>
      <c r="E51" s="145"/>
      <c r="F51" s="145"/>
      <c r="G51" s="145"/>
      <c r="H51" s="145"/>
      <c r="I51" s="153"/>
    </row>
    <row r="52" spans="2:9" x14ac:dyDescent="0.25">
      <c r="B52" s="27" t="s">
        <v>49</v>
      </c>
      <c r="C52" s="145"/>
      <c r="D52" s="145"/>
      <c r="E52" s="145"/>
      <c r="F52" s="145"/>
      <c r="G52" s="145"/>
      <c r="H52" s="145"/>
      <c r="I52" s="153"/>
    </row>
    <row r="53" spans="2:9" ht="30" x14ac:dyDescent="0.25">
      <c r="B53" s="27" t="s">
        <v>50</v>
      </c>
      <c r="C53" s="145"/>
      <c r="D53" s="145"/>
      <c r="E53" s="145"/>
      <c r="F53" s="145"/>
      <c r="G53" s="145"/>
      <c r="H53" s="145"/>
      <c r="I53" s="153"/>
    </row>
    <row r="54" spans="2:9" x14ac:dyDescent="0.25">
      <c r="B54" s="27" t="s">
        <v>51</v>
      </c>
      <c r="C54" s="145"/>
      <c r="D54" s="145"/>
      <c r="E54" s="145"/>
      <c r="F54" s="145"/>
      <c r="G54" s="145"/>
      <c r="H54" s="145"/>
      <c r="I54" s="153"/>
    </row>
    <row r="55" spans="2:9" x14ac:dyDescent="0.25">
      <c r="B55" s="27" t="s">
        <v>52</v>
      </c>
      <c r="C55" s="145"/>
      <c r="D55" s="145"/>
      <c r="E55" s="145"/>
      <c r="F55" s="145"/>
      <c r="G55" s="145"/>
      <c r="H55" s="145"/>
      <c r="I55" s="153"/>
    </row>
    <row r="56" spans="2:9" x14ac:dyDescent="0.25">
      <c r="B56" s="27" t="s">
        <v>53</v>
      </c>
      <c r="C56" s="145"/>
      <c r="D56" s="145"/>
      <c r="E56" s="145"/>
      <c r="F56" s="145"/>
      <c r="G56" s="145"/>
      <c r="H56" s="145"/>
      <c r="I56" s="153"/>
    </row>
    <row r="57" spans="2:9" x14ac:dyDescent="0.25">
      <c r="B57" s="27" t="s">
        <v>54</v>
      </c>
      <c r="C57" s="145"/>
      <c r="D57" s="145"/>
      <c r="E57" s="145"/>
      <c r="F57" s="145"/>
      <c r="G57" s="145"/>
      <c r="H57" s="145"/>
      <c r="I57" s="153"/>
    </row>
    <row r="58" spans="2:9" x14ac:dyDescent="0.25">
      <c r="B58" s="27" t="s">
        <v>55</v>
      </c>
      <c r="C58" s="145"/>
      <c r="D58" s="145"/>
      <c r="E58" s="145"/>
      <c r="F58" s="145"/>
      <c r="G58" s="145"/>
      <c r="H58" s="145"/>
      <c r="I58" s="153"/>
    </row>
    <row r="59" spans="2:9" x14ac:dyDescent="0.25">
      <c r="B59" s="28" t="s">
        <v>56</v>
      </c>
      <c r="C59" s="15">
        <f>SUM(C60:C72)</f>
        <v>0</v>
      </c>
      <c r="D59" s="15">
        <f t="shared" ref="D59:I59" si="1">SUM(D60:D72)</f>
        <v>0</v>
      </c>
      <c r="E59" s="15">
        <f t="shared" si="1"/>
        <v>0</v>
      </c>
      <c r="F59" s="15">
        <f t="shared" si="1"/>
        <v>0</v>
      </c>
      <c r="G59" s="15">
        <f t="shared" si="1"/>
        <v>0</v>
      </c>
      <c r="H59" s="15">
        <f t="shared" si="1"/>
        <v>0</v>
      </c>
      <c r="I59" s="29">
        <f t="shared" si="1"/>
        <v>0</v>
      </c>
    </row>
    <row r="60" spans="2:9" x14ac:dyDescent="0.25">
      <c r="B60" s="27" t="s">
        <v>57</v>
      </c>
      <c r="C60" s="145"/>
      <c r="D60" s="145"/>
      <c r="E60" s="145"/>
      <c r="F60" s="145"/>
      <c r="G60" s="145"/>
      <c r="H60" s="145"/>
      <c r="I60" s="153"/>
    </row>
    <row r="61" spans="2:9" x14ac:dyDescent="0.25">
      <c r="B61" s="27" t="s">
        <v>49</v>
      </c>
      <c r="C61" s="145"/>
      <c r="D61" s="145"/>
      <c r="E61" s="145"/>
      <c r="F61" s="145"/>
      <c r="G61" s="145"/>
      <c r="H61" s="145"/>
      <c r="I61" s="153"/>
    </row>
    <row r="62" spans="2:9" x14ac:dyDescent="0.25">
      <c r="B62" s="27" t="s">
        <v>58</v>
      </c>
      <c r="C62" s="145"/>
      <c r="D62" s="145"/>
      <c r="E62" s="145"/>
      <c r="F62" s="145"/>
      <c r="G62" s="145"/>
      <c r="H62" s="145"/>
      <c r="I62" s="153"/>
    </row>
    <row r="63" spans="2:9" x14ac:dyDescent="0.25">
      <c r="B63" s="27" t="s">
        <v>59</v>
      </c>
      <c r="C63" s="145"/>
      <c r="D63" s="145"/>
      <c r="E63" s="145"/>
      <c r="F63" s="145"/>
      <c r="G63" s="145"/>
      <c r="H63" s="145"/>
      <c r="I63" s="153"/>
    </row>
    <row r="64" spans="2:9" x14ac:dyDescent="0.25">
      <c r="B64" s="27" t="s">
        <v>60</v>
      </c>
      <c r="C64" s="145"/>
      <c r="D64" s="145"/>
      <c r="E64" s="145"/>
      <c r="F64" s="145"/>
      <c r="G64" s="145"/>
      <c r="H64" s="145"/>
      <c r="I64" s="153"/>
    </row>
    <row r="65" spans="2:9" x14ac:dyDescent="0.25">
      <c r="B65" s="27" t="s">
        <v>52</v>
      </c>
      <c r="C65" s="145"/>
      <c r="D65" s="145"/>
      <c r="E65" s="145"/>
      <c r="F65" s="145"/>
      <c r="G65" s="145"/>
      <c r="H65" s="145"/>
      <c r="I65" s="153"/>
    </row>
    <row r="66" spans="2:9" x14ac:dyDescent="0.25">
      <c r="B66" s="27" t="s">
        <v>61</v>
      </c>
      <c r="C66" s="145"/>
      <c r="D66" s="145"/>
      <c r="E66" s="145"/>
      <c r="F66" s="145"/>
      <c r="G66" s="145"/>
      <c r="H66" s="145"/>
      <c r="I66" s="153"/>
    </row>
    <row r="67" spans="2:9" x14ac:dyDescent="0.25">
      <c r="B67" s="27" t="s">
        <v>62</v>
      </c>
      <c r="C67" s="145"/>
      <c r="D67" s="145"/>
      <c r="E67" s="145"/>
      <c r="F67" s="145"/>
      <c r="G67" s="145"/>
      <c r="H67" s="145"/>
      <c r="I67" s="153"/>
    </row>
    <row r="68" spans="2:9" x14ac:dyDescent="0.25">
      <c r="B68" s="27" t="s">
        <v>63</v>
      </c>
      <c r="C68" s="145"/>
      <c r="D68" s="145"/>
      <c r="E68" s="145"/>
      <c r="F68" s="145"/>
      <c r="G68" s="145"/>
      <c r="H68" s="145"/>
      <c r="I68" s="153"/>
    </row>
    <row r="69" spans="2:9" x14ac:dyDescent="0.25">
      <c r="B69" s="27" t="s">
        <v>53</v>
      </c>
      <c r="C69" s="145"/>
      <c r="D69" s="145"/>
      <c r="E69" s="145"/>
      <c r="F69" s="145"/>
      <c r="G69" s="145"/>
      <c r="H69" s="145"/>
      <c r="I69" s="153"/>
    </row>
    <row r="70" spans="2:9" x14ac:dyDescent="0.25">
      <c r="B70" s="27" t="s">
        <v>64</v>
      </c>
      <c r="C70" s="145"/>
      <c r="D70" s="145"/>
      <c r="E70" s="145"/>
      <c r="F70" s="145"/>
      <c r="G70" s="145"/>
      <c r="H70" s="145"/>
      <c r="I70" s="153"/>
    </row>
    <row r="71" spans="2:9" x14ac:dyDescent="0.25">
      <c r="B71" s="27" t="s">
        <v>65</v>
      </c>
      <c r="C71" s="145"/>
      <c r="D71" s="145"/>
      <c r="E71" s="145"/>
      <c r="F71" s="145"/>
      <c r="G71" s="145"/>
      <c r="H71" s="145"/>
      <c r="I71" s="153"/>
    </row>
    <row r="72" spans="2:9" x14ac:dyDescent="0.25">
      <c r="B72" s="27" t="s">
        <v>66</v>
      </c>
      <c r="C72" s="145"/>
      <c r="D72" s="145"/>
      <c r="E72" s="145"/>
      <c r="F72" s="145"/>
      <c r="G72" s="145"/>
      <c r="H72" s="145"/>
      <c r="I72" s="153"/>
    </row>
    <row r="73" spans="2:9" x14ac:dyDescent="0.25">
      <c r="B73" s="30" t="s">
        <v>67</v>
      </c>
      <c r="C73" s="31">
        <f>C59+C47</f>
        <v>0</v>
      </c>
      <c r="D73" s="31">
        <f t="shared" ref="D73:I73" si="2">D59+D47</f>
        <v>0</v>
      </c>
      <c r="E73" s="31">
        <f t="shared" si="2"/>
        <v>0</v>
      </c>
      <c r="F73" s="31">
        <f t="shared" si="2"/>
        <v>0</v>
      </c>
      <c r="G73" s="31">
        <f t="shared" si="2"/>
        <v>0</v>
      </c>
      <c r="H73" s="31">
        <f t="shared" si="2"/>
        <v>0</v>
      </c>
      <c r="I73" s="32">
        <f t="shared" si="2"/>
        <v>0</v>
      </c>
    </row>
    <row r="74" spans="2:9" x14ac:dyDescent="0.25">
      <c r="B74" s="33" t="s">
        <v>68</v>
      </c>
      <c r="C74" s="34"/>
      <c r="D74" s="34"/>
      <c r="E74" s="34"/>
      <c r="F74" s="34"/>
      <c r="G74" s="35"/>
      <c r="H74" s="35"/>
      <c r="I74" s="36"/>
    </row>
    <row r="75" spans="2:9" x14ac:dyDescent="0.25">
      <c r="B75" s="37" t="s">
        <v>69</v>
      </c>
      <c r="C75" s="132"/>
      <c r="D75" s="149"/>
      <c r="E75" s="149"/>
      <c r="F75" s="150"/>
      <c r="G75" s="132"/>
      <c r="H75" s="151"/>
      <c r="I75" s="152"/>
    </row>
    <row r="76" spans="2:9" x14ac:dyDescent="0.25">
      <c r="B76" s="38" t="s">
        <v>70</v>
      </c>
      <c r="C76" s="131"/>
      <c r="D76" s="145"/>
      <c r="E76" s="145"/>
      <c r="F76" s="146"/>
      <c r="G76" s="131"/>
      <c r="H76" s="143"/>
      <c r="I76" s="144"/>
    </row>
    <row r="77" spans="2:9" x14ac:dyDescent="0.25">
      <c r="B77" s="38" t="s">
        <v>71</v>
      </c>
      <c r="C77" s="131"/>
      <c r="D77" s="145"/>
      <c r="E77" s="145"/>
      <c r="F77" s="146"/>
      <c r="G77" s="131"/>
      <c r="H77" s="143"/>
      <c r="I77" s="144"/>
    </row>
    <row r="78" spans="2:9" x14ac:dyDescent="0.25">
      <c r="B78" s="38" t="s">
        <v>72</v>
      </c>
      <c r="C78" s="131"/>
      <c r="D78" s="145"/>
      <c r="E78" s="145"/>
      <c r="F78" s="146"/>
      <c r="G78" s="131"/>
      <c r="H78" s="143"/>
      <c r="I78" s="144"/>
    </row>
    <row r="79" spans="2:9" x14ac:dyDescent="0.25">
      <c r="B79" s="38" t="s">
        <v>73</v>
      </c>
      <c r="C79" s="131"/>
      <c r="D79" s="145"/>
      <c r="E79" s="145"/>
      <c r="F79" s="146"/>
      <c r="G79" s="131"/>
      <c r="H79" s="143"/>
      <c r="I79" s="144"/>
    </row>
    <row r="80" spans="2:9" x14ac:dyDescent="0.25">
      <c r="B80" s="38" t="s">
        <v>74</v>
      </c>
      <c r="C80" s="131"/>
      <c r="D80" s="145"/>
      <c r="E80" s="145"/>
      <c r="F80" s="146"/>
      <c r="G80" s="131"/>
      <c r="H80" s="143"/>
      <c r="I80" s="144"/>
    </row>
    <row r="81" spans="2:9" x14ac:dyDescent="0.25">
      <c r="B81" s="38" t="s">
        <v>75</v>
      </c>
      <c r="C81" s="131"/>
      <c r="D81" s="145"/>
      <c r="E81" s="145"/>
      <c r="F81" s="146"/>
      <c r="G81" s="131"/>
      <c r="H81" s="143"/>
      <c r="I81" s="144"/>
    </row>
    <row r="82" spans="2:9" x14ac:dyDescent="0.25">
      <c r="B82" s="38" t="s">
        <v>76</v>
      </c>
      <c r="C82" s="131"/>
      <c r="D82" s="145"/>
      <c r="E82" s="145"/>
      <c r="F82" s="146"/>
      <c r="G82" s="131"/>
      <c r="H82" s="143"/>
      <c r="I82" s="144"/>
    </row>
    <row r="83" spans="2:9" x14ac:dyDescent="0.25">
      <c r="B83" s="38" t="s">
        <v>77</v>
      </c>
      <c r="C83" s="131"/>
      <c r="D83" s="145"/>
      <c r="E83" s="145"/>
      <c r="F83" s="146"/>
      <c r="G83" s="131"/>
      <c r="H83" s="143"/>
      <c r="I83" s="144"/>
    </row>
    <row r="84" spans="2:9" x14ac:dyDescent="0.25">
      <c r="B84" s="38" t="s">
        <v>78</v>
      </c>
      <c r="C84" s="131"/>
      <c r="D84" s="145"/>
      <c r="E84" s="145"/>
      <c r="F84" s="146"/>
      <c r="G84" s="131"/>
      <c r="H84" s="143"/>
      <c r="I84" s="144"/>
    </row>
    <row r="85" spans="2:9" x14ac:dyDescent="0.25">
      <c r="B85" s="38" t="s">
        <v>38</v>
      </c>
      <c r="C85" s="131"/>
      <c r="D85" s="145"/>
      <c r="E85" s="145"/>
      <c r="F85" s="146"/>
      <c r="G85" s="131"/>
      <c r="H85" s="143"/>
      <c r="I85" s="144"/>
    </row>
    <row r="86" spans="2:9" x14ac:dyDescent="0.25">
      <c r="B86" s="38" t="s">
        <v>79</v>
      </c>
      <c r="C86" s="131"/>
      <c r="D86" s="145"/>
      <c r="E86" s="145"/>
      <c r="F86" s="146"/>
      <c r="G86" s="131"/>
      <c r="H86" s="143"/>
      <c r="I86" s="144"/>
    </row>
    <row r="87" spans="2:9" x14ac:dyDescent="0.25">
      <c r="B87" s="38" t="s">
        <v>80</v>
      </c>
      <c r="C87" s="131"/>
      <c r="D87" s="145"/>
      <c r="E87" s="145"/>
      <c r="F87" s="146"/>
      <c r="G87" s="131"/>
      <c r="H87" s="143"/>
      <c r="I87" s="144"/>
    </row>
    <row r="88" spans="2:9" x14ac:dyDescent="0.25">
      <c r="B88" s="51" t="s">
        <v>81</v>
      </c>
      <c r="C88" s="39">
        <f>SUM(C75:C87)</f>
        <v>0</v>
      </c>
      <c r="D88" s="39">
        <f t="shared" ref="D88:I88" si="3">SUM(D75:D87)</f>
        <v>0</v>
      </c>
      <c r="E88" s="39">
        <f t="shared" si="3"/>
        <v>0</v>
      </c>
      <c r="F88" s="39">
        <f t="shared" si="3"/>
        <v>0</v>
      </c>
      <c r="G88" s="39">
        <f t="shared" si="3"/>
        <v>0</v>
      </c>
      <c r="H88" s="39">
        <f t="shared" si="3"/>
        <v>0</v>
      </c>
      <c r="I88" s="40">
        <f t="shared" si="3"/>
        <v>0</v>
      </c>
    </row>
    <row r="89" spans="2:9" x14ac:dyDescent="0.25">
      <c r="B89" s="33" t="s">
        <v>82</v>
      </c>
      <c r="C89" s="34"/>
      <c r="D89" s="34"/>
      <c r="E89" s="34"/>
      <c r="F89" s="34"/>
      <c r="G89" s="35"/>
      <c r="H89" s="35"/>
      <c r="I89" s="41"/>
    </row>
    <row r="90" spans="2:9" x14ac:dyDescent="0.25">
      <c r="B90" s="42" t="s">
        <v>83</v>
      </c>
      <c r="C90" s="39">
        <f>SUM(C91:C95)</f>
        <v>0</v>
      </c>
      <c r="D90" s="141">
        <f t="shared" ref="D90:I90" si="4">SUM(D91:D95)</f>
        <v>0</v>
      </c>
      <c r="E90" s="141">
        <f t="shared" si="4"/>
        <v>0</v>
      </c>
      <c r="F90" s="141">
        <f t="shared" si="4"/>
        <v>0</v>
      </c>
      <c r="G90" s="141">
        <f t="shared" si="4"/>
        <v>0</v>
      </c>
      <c r="H90" s="141">
        <f t="shared" si="4"/>
        <v>0</v>
      </c>
      <c r="I90" s="141">
        <f t="shared" si="4"/>
        <v>0</v>
      </c>
    </row>
    <row r="91" spans="2:9" x14ac:dyDescent="0.25">
      <c r="B91" s="38" t="s">
        <v>84</v>
      </c>
      <c r="C91" s="131"/>
      <c r="D91" s="145"/>
      <c r="E91" s="145"/>
      <c r="F91" s="146"/>
      <c r="G91" s="145"/>
      <c r="H91" s="143"/>
      <c r="I91" s="153"/>
    </row>
    <row r="92" spans="2:9" x14ac:dyDescent="0.25">
      <c r="B92" s="38" t="s">
        <v>85</v>
      </c>
      <c r="C92" s="131"/>
      <c r="D92" s="145"/>
      <c r="E92" s="145"/>
      <c r="F92" s="146"/>
      <c r="G92" s="145"/>
      <c r="H92" s="143"/>
      <c r="I92" s="144"/>
    </row>
    <row r="93" spans="2:9" x14ac:dyDescent="0.25">
      <c r="B93" s="38" t="s">
        <v>86</v>
      </c>
      <c r="C93" s="131"/>
      <c r="D93" s="145"/>
      <c r="E93" s="145"/>
      <c r="F93" s="146"/>
      <c r="G93" s="145"/>
      <c r="H93" s="143"/>
      <c r="I93" s="144"/>
    </row>
    <row r="94" spans="2:9" x14ac:dyDescent="0.25">
      <c r="B94" s="38" t="s">
        <v>87</v>
      </c>
      <c r="C94" s="131"/>
      <c r="D94" s="145"/>
      <c r="E94" s="145"/>
      <c r="F94" s="146"/>
      <c r="G94" s="145"/>
      <c r="H94" s="143"/>
      <c r="I94" s="144"/>
    </row>
    <row r="95" spans="2:9" x14ac:dyDescent="0.25">
      <c r="B95" s="38" t="s">
        <v>88</v>
      </c>
      <c r="C95" s="131"/>
      <c r="D95" s="145"/>
      <c r="E95" s="145"/>
      <c r="F95" s="146"/>
      <c r="G95" s="145"/>
      <c r="H95" s="143"/>
      <c r="I95" s="144"/>
    </row>
    <row r="96" spans="2:9" x14ac:dyDescent="0.25">
      <c r="B96" s="43" t="s">
        <v>89</v>
      </c>
      <c r="C96" s="139">
        <f>SUM(C97:C107)</f>
        <v>0</v>
      </c>
      <c r="D96" s="139">
        <f>SUM(D97:D107)</f>
        <v>0</v>
      </c>
      <c r="E96" s="139">
        <f>SUM(E97:E107)</f>
        <v>0</v>
      </c>
      <c r="F96" s="139">
        <f>SUM(F97:F107)</f>
        <v>0</v>
      </c>
      <c r="G96" s="139">
        <f t="shared" ref="G96:I96" si="5">SUM(G97:G107)</f>
        <v>0</v>
      </c>
      <c r="H96" s="139">
        <f t="shared" si="5"/>
        <v>0</v>
      </c>
      <c r="I96" s="140">
        <f t="shared" si="5"/>
        <v>0</v>
      </c>
    </row>
    <row r="97" spans="2:9" x14ac:dyDescent="0.25">
      <c r="B97" s="38" t="s">
        <v>90</v>
      </c>
      <c r="C97" s="131"/>
      <c r="D97" s="145"/>
      <c r="E97" s="145"/>
      <c r="F97" s="146"/>
      <c r="G97" s="145"/>
      <c r="H97" s="143"/>
      <c r="I97" s="144"/>
    </row>
    <row r="98" spans="2:9" x14ac:dyDescent="0.25">
      <c r="B98" s="38" t="s">
        <v>91</v>
      </c>
      <c r="C98" s="131"/>
      <c r="D98" s="145"/>
      <c r="E98" s="145"/>
      <c r="F98" s="146"/>
      <c r="G98" s="145"/>
      <c r="H98" s="143"/>
      <c r="I98" s="144"/>
    </row>
    <row r="99" spans="2:9" x14ac:dyDescent="0.25">
      <c r="B99" s="38" t="s">
        <v>60</v>
      </c>
      <c r="C99" s="131"/>
      <c r="D99" s="145"/>
      <c r="E99" s="145"/>
      <c r="F99" s="146"/>
      <c r="G99" s="145"/>
      <c r="H99" s="143"/>
      <c r="I99" s="144"/>
    </row>
    <row r="100" spans="2:9" x14ac:dyDescent="0.25">
      <c r="B100" s="38" t="s">
        <v>52</v>
      </c>
      <c r="C100" s="131"/>
      <c r="D100" s="145"/>
      <c r="E100" s="145"/>
      <c r="F100" s="146"/>
      <c r="G100" s="145"/>
      <c r="H100" s="143"/>
      <c r="I100" s="144"/>
    </row>
    <row r="101" spans="2:9" x14ac:dyDescent="0.25">
      <c r="B101" s="38" t="s">
        <v>85</v>
      </c>
      <c r="C101" s="131"/>
      <c r="D101" s="145"/>
      <c r="E101" s="145"/>
      <c r="F101" s="146"/>
      <c r="G101" s="145"/>
      <c r="H101" s="143"/>
      <c r="I101" s="144"/>
    </row>
    <row r="102" spans="2:9" x14ac:dyDescent="0.25">
      <c r="B102" s="38" t="s">
        <v>88</v>
      </c>
      <c r="C102" s="131"/>
      <c r="D102" s="145"/>
      <c r="E102" s="145"/>
      <c r="F102" s="146"/>
      <c r="G102" s="145"/>
      <c r="H102" s="143"/>
      <c r="I102" s="144"/>
    </row>
    <row r="103" spans="2:9" x14ac:dyDescent="0.25">
      <c r="B103" s="38" t="s">
        <v>62</v>
      </c>
      <c r="C103" s="131"/>
      <c r="D103" s="145"/>
      <c r="E103" s="145"/>
      <c r="F103" s="146"/>
      <c r="G103" s="145"/>
      <c r="H103" s="143"/>
      <c r="I103" s="144"/>
    </row>
    <row r="104" spans="2:9" x14ac:dyDescent="0.25">
      <c r="B104" s="38" t="s">
        <v>92</v>
      </c>
      <c r="C104" s="130"/>
      <c r="D104" s="147"/>
      <c r="E104" s="147"/>
      <c r="F104" s="148"/>
      <c r="G104" s="145"/>
      <c r="H104" s="143"/>
      <c r="I104" s="144"/>
    </row>
    <row r="105" spans="2:9" x14ac:dyDescent="0.25">
      <c r="B105" s="38" t="s">
        <v>93</v>
      </c>
      <c r="C105" s="131"/>
      <c r="D105" s="145"/>
      <c r="E105" s="145"/>
      <c r="F105" s="146"/>
      <c r="G105" s="145"/>
      <c r="H105" s="143"/>
      <c r="I105" s="144"/>
    </row>
    <row r="106" spans="2:9" x14ac:dyDescent="0.25">
      <c r="B106" s="38" t="s">
        <v>94</v>
      </c>
      <c r="C106" s="131"/>
      <c r="D106" s="145"/>
      <c r="E106" s="145"/>
      <c r="F106" s="146"/>
      <c r="G106" s="145"/>
      <c r="H106" s="143"/>
      <c r="I106" s="144"/>
    </row>
    <row r="107" spans="2:9" x14ac:dyDescent="0.25">
      <c r="B107" s="44" t="s">
        <v>95</v>
      </c>
      <c r="C107" s="129"/>
      <c r="D107" s="128"/>
      <c r="E107" s="128"/>
      <c r="F107" s="127"/>
      <c r="G107" s="122"/>
      <c r="H107" s="126"/>
      <c r="I107" s="125"/>
    </row>
    <row r="108" spans="2:9" x14ac:dyDescent="0.25">
      <c r="B108" s="58" t="s">
        <v>96</v>
      </c>
      <c r="C108" s="46">
        <f>C96+C90</f>
        <v>0</v>
      </c>
      <c r="D108" s="46">
        <f t="shared" ref="D108:I108" si="6">D96+D90</f>
        <v>0</v>
      </c>
      <c r="E108" s="46">
        <f t="shared" si="6"/>
        <v>0</v>
      </c>
      <c r="F108" s="46">
        <f t="shared" si="6"/>
        <v>0</v>
      </c>
      <c r="G108" s="46">
        <f t="shared" si="6"/>
        <v>0</v>
      </c>
      <c r="H108" s="46">
        <f t="shared" si="6"/>
        <v>0</v>
      </c>
      <c r="I108" s="46">
        <f t="shared" si="6"/>
        <v>0</v>
      </c>
    </row>
    <row r="109" spans="2:9" x14ac:dyDescent="0.25">
      <c r="B109" s="33" t="s">
        <v>97</v>
      </c>
      <c r="C109" s="45">
        <f>C88+C108</f>
        <v>0</v>
      </c>
      <c r="D109" s="45">
        <f t="shared" ref="D109:I109" si="7">D88+D108</f>
        <v>0</v>
      </c>
      <c r="E109" s="45">
        <f t="shared" si="7"/>
        <v>0</v>
      </c>
      <c r="F109" s="45">
        <f t="shared" si="7"/>
        <v>0</v>
      </c>
      <c r="G109" s="45">
        <f t="shared" si="7"/>
        <v>0</v>
      </c>
      <c r="H109" s="45">
        <f t="shared" si="7"/>
        <v>0</v>
      </c>
      <c r="I109" s="45">
        <f t="shared" si="7"/>
        <v>0</v>
      </c>
    </row>
    <row r="111" spans="2:9" ht="23.25" customHeight="1" x14ac:dyDescent="0.25">
      <c r="B111" s="201" t="s">
        <v>371</v>
      </c>
    </row>
    <row r="112" spans="2:9" ht="96" customHeight="1" x14ac:dyDescent="0.25">
      <c r="B112" s="289"/>
      <c r="C112" s="290"/>
      <c r="D112" s="290"/>
      <c r="E112" s="290"/>
      <c r="F112" s="290"/>
      <c r="G112" s="290"/>
      <c r="H112" s="290"/>
      <c r="I112" s="291"/>
    </row>
    <row r="113" spans="2:9" ht="96" customHeight="1" x14ac:dyDescent="0.25">
      <c r="B113" s="292"/>
      <c r="C113" s="293"/>
      <c r="D113" s="293"/>
      <c r="E113" s="293"/>
      <c r="F113" s="293"/>
      <c r="G113" s="293"/>
      <c r="H113" s="293"/>
      <c r="I113" s="294"/>
    </row>
    <row r="117" spans="2:9" x14ac:dyDescent="0.25">
      <c r="B117" s="56" t="s">
        <v>1</v>
      </c>
      <c r="C117" s="57"/>
      <c r="D117" s="57"/>
      <c r="E117" s="57"/>
      <c r="F117" s="57"/>
      <c r="G117" s="57"/>
      <c r="H117" s="57"/>
      <c r="I117" s="57"/>
    </row>
    <row r="118" spans="2:9" x14ac:dyDescent="0.25">
      <c r="B118" s="13"/>
      <c r="C118" s="12"/>
      <c r="D118" s="12"/>
      <c r="E118" s="12"/>
      <c r="F118" s="12"/>
      <c r="G118" s="12"/>
      <c r="H118" s="12"/>
      <c r="I118" s="12"/>
    </row>
    <row r="119" spans="2:9" ht="14.45" customHeight="1" x14ac:dyDescent="0.25">
      <c r="B119" s="60" t="s">
        <v>2</v>
      </c>
      <c r="C119" s="303">
        <v>2015</v>
      </c>
      <c r="D119" s="303">
        <v>2016</v>
      </c>
      <c r="E119" s="303">
        <v>2017</v>
      </c>
      <c r="F119" s="303">
        <v>2018</v>
      </c>
      <c r="G119" s="303">
        <v>2019</v>
      </c>
      <c r="H119" s="303">
        <v>2020</v>
      </c>
      <c r="I119" s="303">
        <v>2021</v>
      </c>
    </row>
    <row r="120" spans="2:9" x14ac:dyDescent="0.25">
      <c r="B120" s="61"/>
      <c r="C120" s="304"/>
      <c r="D120" s="304"/>
      <c r="E120" s="304"/>
      <c r="F120" s="304"/>
      <c r="G120" s="304"/>
      <c r="H120" s="304"/>
      <c r="I120" s="304"/>
    </row>
    <row r="121" spans="2:9" x14ac:dyDescent="0.25">
      <c r="B121" s="62" t="s">
        <v>3</v>
      </c>
      <c r="C121" s="121">
        <f>'DR e BALANÇO'!C9</f>
        <v>0</v>
      </c>
      <c r="D121" s="121">
        <f>'DR e BALANÇO'!D9</f>
        <v>0</v>
      </c>
      <c r="E121" s="121">
        <f>'DR e BALANÇO'!E9</f>
        <v>0</v>
      </c>
      <c r="F121" s="121">
        <f>'DR e BALANÇO'!F9</f>
        <v>0</v>
      </c>
      <c r="G121" s="121">
        <f>'DR e BALANÇO'!G9</f>
        <v>0</v>
      </c>
      <c r="H121" s="121">
        <f>'DR e BALANÇO'!H9</f>
        <v>0</v>
      </c>
      <c r="I121" s="121">
        <f>'DR e BALANÇO'!I9</f>
        <v>0</v>
      </c>
    </row>
    <row r="122" spans="2:9" x14ac:dyDescent="0.25">
      <c r="B122" s="62" t="s">
        <v>4</v>
      </c>
      <c r="C122" s="121">
        <f>'DR e BALANÇO'!C73</f>
        <v>0</v>
      </c>
      <c r="D122" s="121">
        <f>'DR e BALANÇO'!D73</f>
        <v>0</v>
      </c>
      <c r="E122" s="121">
        <f>'DR e BALANÇO'!E73</f>
        <v>0</v>
      </c>
      <c r="F122" s="121">
        <f>'DR e BALANÇO'!F73</f>
        <v>0</v>
      </c>
      <c r="G122" s="121">
        <f>'DR e BALANÇO'!G73</f>
        <v>0</v>
      </c>
      <c r="H122" s="121">
        <f>'DR e BALANÇO'!H73</f>
        <v>0</v>
      </c>
      <c r="I122" s="121">
        <f>'DR e BALANÇO'!I73</f>
        <v>0</v>
      </c>
    </row>
    <row r="123" spans="2:9" x14ac:dyDescent="0.25">
      <c r="B123" s="62" t="s">
        <v>5</v>
      </c>
      <c r="C123" s="121">
        <f>'DR e BALANÇO'!C88</f>
        <v>0</v>
      </c>
      <c r="D123" s="121">
        <f>'DR e BALANÇO'!D88</f>
        <v>0</v>
      </c>
      <c r="E123" s="121">
        <f>'DR e BALANÇO'!E88</f>
        <v>0</v>
      </c>
      <c r="F123" s="121">
        <f>'DR e BALANÇO'!F88</f>
        <v>0</v>
      </c>
      <c r="G123" s="121">
        <f>'DR e BALANÇO'!G88</f>
        <v>0</v>
      </c>
      <c r="H123" s="121">
        <f>'DR e BALANÇO'!H88</f>
        <v>0</v>
      </c>
      <c r="I123" s="121">
        <f>'DR e BALANÇO'!I88</f>
        <v>0</v>
      </c>
    </row>
    <row r="124" spans="2:9" x14ac:dyDescent="0.25">
      <c r="B124" s="62" t="s">
        <v>6</v>
      </c>
      <c r="C124" s="121">
        <f>'DR e BALANÇO'!C108</f>
        <v>0</v>
      </c>
      <c r="D124" s="121">
        <f>'DR e BALANÇO'!D108</f>
        <v>0</v>
      </c>
      <c r="E124" s="121">
        <f>'DR e BALANÇO'!E108</f>
        <v>0</v>
      </c>
      <c r="F124" s="121">
        <f>'DR e BALANÇO'!F108</f>
        <v>0</v>
      </c>
      <c r="G124" s="121">
        <f>'DR e BALANÇO'!G108</f>
        <v>0</v>
      </c>
      <c r="H124" s="121">
        <f>'DR e BALANÇO'!H108</f>
        <v>0</v>
      </c>
      <c r="I124" s="121">
        <f>'DR e BALANÇO'!I108</f>
        <v>0</v>
      </c>
    </row>
    <row r="125" spans="2:9" x14ac:dyDescent="0.25">
      <c r="B125" s="62" t="s">
        <v>7</v>
      </c>
      <c r="C125" s="121">
        <f t="shared" ref="C125:I125" si="8">+C32</f>
        <v>0</v>
      </c>
      <c r="D125" s="121">
        <f t="shared" si="8"/>
        <v>0</v>
      </c>
      <c r="E125" s="121">
        <f t="shared" si="8"/>
        <v>0</v>
      </c>
      <c r="F125" s="121">
        <f t="shared" si="8"/>
        <v>0</v>
      </c>
      <c r="G125" s="121">
        <f t="shared" si="8"/>
        <v>0</v>
      </c>
      <c r="H125" s="121">
        <f t="shared" si="8"/>
        <v>0</v>
      </c>
      <c r="I125" s="121">
        <f t="shared" si="8"/>
        <v>0</v>
      </c>
    </row>
    <row r="126" spans="2:9" x14ac:dyDescent="0.25">
      <c r="B126" s="62" t="s">
        <v>8</v>
      </c>
      <c r="C126" s="121">
        <f>'DR e BALANÇO'!C35</f>
        <v>0</v>
      </c>
      <c r="D126" s="121">
        <f>'DR e BALANÇO'!D35</f>
        <v>0</v>
      </c>
      <c r="E126" s="121">
        <f>'DR e BALANÇO'!E35</f>
        <v>0</v>
      </c>
      <c r="F126" s="121">
        <f>'DR e BALANÇO'!F35</f>
        <v>0</v>
      </c>
      <c r="G126" s="121">
        <f>'DR e BALANÇO'!G35</f>
        <v>0</v>
      </c>
      <c r="H126" s="121">
        <f>'DR e BALANÇO'!H35</f>
        <v>0</v>
      </c>
      <c r="I126" s="121">
        <f>'DR e BALANÇO'!I35</f>
        <v>0</v>
      </c>
    </row>
    <row r="127" spans="2:9" x14ac:dyDescent="0.25">
      <c r="B127" s="62" t="s">
        <v>9</v>
      </c>
      <c r="C127" s="121">
        <f>'DR e BALANÇO'!C37</f>
        <v>0</v>
      </c>
      <c r="D127" s="121">
        <f>'DR e BALANÇO'!D37</f>
        <v>0</v>
      </c>
      <c r="E127" s="121">
        <f>'DR e BALANÇO'!E37</f>
        <v>0</v>
      </c>
      <c r="F127" s="121">
        <f>'DR e BALANÇO'!F37</f>
        <v>0</v>
      </c>
      <c r="G127" s="121">
        <f>'DR e BALANÇO'!G37</f>
        <v>0</v>
      </c>
      <c r="H127" s="121">
        <f>'DR e BALANÇO'!H37</f>
        <v>0</v>
      </c>
      <c r="I127" s="121">
        <f>'DR e BALANÇO'!I37</f>
        <v>0</v>
      </c>
    </row>
    <row r="128" spans="2:9" x14ac:dyDescent="0.25">
      <c r="B128" s="62" t="s">
        <v>10</v>
      </c>
      <c r="C128" s="142" t="e">
        <f>C123/C122</f>
        <v>#DIV/0!</v>
      </c>
      <c r="D128" s="142" t="e">
        <f t="shared" ref="D128:I128" si="9">D123/D122</f>
        <v>#DIV/0!</v>
      </c>
      <c r="E128" s="142" t="e">
        <f t="shared" si="9"/>
        <v>#DIV/0!</v>
      </c>
      <c r="F128" s="142" t="e">
        <f t="shared" si="9"/>
        <v>#DIV/0!</v>
      </c>
      <c r="G128" s="142" t="e">
        <f t="shared" si="9"/>
        <v>#DIV/0!</v>
      </c>
      <c r="H128" s="142" t="e">
        <f t="shared" si="9"/>
        <v>#DIV/0!</v>
      </c>
      <c r="I128" s="142" t="e">
        <f t="shared" si="9"/>
        <v>#DIV/0!</v>
      </c>
    </row>
    <row r="129" spans="2:9" ht="23.25" customHeight="1" x14ac:dyDescent="0.25">
      <c r="B129" s="201" t="s">
        <v>371</v>
      </c>
    </row>
    <row r="130" spans="2:9" ht="96" customHeight="1" x14ac:dyDescent="0.25">
      <c r="B130" s="289"/>
      <c r="C130" s="290"/>
      <c r="D130" s="290"/>
      <c r="E130" s="290"/>
      <c r="F130" s="290"/>
      <c r="G130" s="290"/>
      <c r="H130" s="290"/>
      <c r="I130" s="291"/>
    </row>
    <row r="131" spans="2:9" ht="96" customHeight="1" x14ac:dyDescent="0.25">
      <c r="B131" s="292"/>
      <c r="C131" s="293"/>
      <c r="D131" s="293"/>
      <c r="E131" s="293"/>
      <c r="F131" s="293"/>
      <c r="G131" s="293"/>
      <c r="H131" s="293"/>
      <c r="I131" s="294"/>
    </row>
  </sheetData>
  <protectedRanges>
    <protectedRange sqref="C121:I127 C97:I107 C91:I95 C75:I87 C60:I72 C48:I58 C9:I38" name="Intervalo2"/>
    <protectedRange sqref="C97:I107 C91:I95 C75:I87 C60:I72 C48:I58 C9:I38" name="Intervalo1"/>
  </protectedRanges>
  <mergeCells count="12">
    <mergeCell ref="B130:I131"/>
    <mergeCell ref="B2:B3"/>
    <mergeCell ref="C2:I3"/>
    <mergeCell ref="F119:F120"/>
    <mergeCell ref="G119:G120"/>
    <mergeCell ref="H119:H120"/>
    <mergeCell ref="I119:I120"/>
    <mergeCell ref="C119:C120"/>
    <mergeCell ref="D119:D120"/>
    <mergeCell ref="E119:E120"/>
    <mergeCell ref="B41:I42"/>
    <mergeCell ref="B112:I113"/>
  </mergeCells>
  <printOptions horizontalCentered="1"/>
  <pageMargins left="0.31496062992125984" right="0.31496062992125984" top="0.74803149606299213" bottom="0.35433070866141736" header="0.31496062992125984" footer="0.31496062992125984"/>
  <pageSetup paperSize="9" scale="58" fitToHeight="9" orientation="portrait" r:id="rId1"/>
  <headerFooter>
    <oddFooter>&amp;R&amp;P</oddFooter>
  </headerFooter>
  <rowBreaks count="1" manualBreakCount="1">
    <brk id="43" max="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55"/>
  <sheetViews>
    <sheetView workbookViewId="0">
      <selection activeCell="C5" sqref="C5"/>
    </sheetView>
  </sheetViews>
  <sheetFormatPr defaultRowHeight="15" x14ac:dyDescent="0.25"/>
  <cols>
    <col min="2" max="2" width="36.7109375" bestFit="1" customWidth="1"/>
    <col min="3" max="3" width="47.7109375" bestFit="1" customWidth="1"/>
    <col min="4" max="4" width="38.28515625" bestFit="1" customWidth="1"/>
  </cols>
  <sheetData>
    <row r="1" spans="2:6" x14ac:dyDescent="0.25">
      <c r="B1" s="14" t="s">
        <v>373</v>
      </c>
    </row>
    <row r="2" spans="2:6" x14ac:dyDescent="0.25">
      <c r="B2" s="180" t="s">
        <v>374</v>
      </c>
    </row>
    <row r="3" spans="2:6" x14ac:dyDescent="0.25">
      <c r="B3" s="180" t="s">
        <v>379</v>
      </c>
    </row>
    <row r="4" spans="2:6" ht="26.25" x14ac:dyDescent="0.25">
      <c r="B4" s="180" t="s">
        <v>381</v>
      </c>
    </row>
    <row r="5" spans="2:6" x14ac:dyDescent="0.25">
      <c r="B5" s="180" t="s">
        <v>376</v>
      </c>
    </row>
    <row r="6" spans="2:6" x14ac:dyDescent="0.25">
      <c r="B6" s="180" t="s">
        <v>375</v>
      </c>
    </row>
    <row r="7" spans="2:6" x14ac:dyDescent="0.25">
      <c r="B7" s="180" t="s">
        <v>377</v>
      </c>
    </row>
    <row r="8" spans="2:6" x14ac:dyDescent="0.25">
      <c r="B8" s="180" t="s">
        <v>378</v>
      </c>
    </row>
    <row r="9" spans="2:6" x14ac:dyDescent="0.25">
      <c r="B9" s="180" t="s">
        <v>380</v>
      </c>
    </row>
    <row r="10" spans="2:6" x14ac:dyDescent="0.25">
      <c r="B10" s="180"/>
    </row>
    <row r="11" spans="2:6" x14ac:dyDescent="0.25">
      <c r="B11" s="174" t="s">
        <v>292</v>
      </c>
      <c r="C11" s="174" t="s">
        <v>293</v>
      </c>
      <c r="D11" s="174" t="s">
        <v>289</v>
      </c>
      <c r="F11" s="174" t="s">
        <v>338</v>
      </c>
    </row>
    <row r="12" spans="2:6" x14ac:dyDescent="0.25">
      <c r="B12" s="173" t="s">
        <v>296</v>
      </c>
      <c r="C12" s="173" t="s">
        <v>300</v>
      </c>
      <c r="D12" s="173" t="s">
        <v>302</v>
      </c>
      <c r="F12" s="173" t="s">
        <v>320</v>
      </c>
    </row>
    <row r="13" spans="2:6" x14ac:dyDescent="0.25">
      <c r="B13" s="173" t="s">
        <v>297</v>
      </c>
      <c r="C13" s="173" t="s">
        <v>301</v>
      </c>
      <c r="D13" s="173" t="s">
        <v>303</v>
      </c>
      <c r="F13" s="173" t="s">
        <v>290</v>
      </c>
    </row>
    <row r="14" spans="2:6" x14ac:dyDescent="0.25">
      <c r="B14" s="173" t="s">
        <v>299</v>
      </c>
      <c r="C14" s="173" t="s">
        <v>290</v>
      </c>
      <c r="D14" s="173" t="s">
        <v>290</v>
      </c>
    </row>
    <row r="15" spans="2:6" x14ac:dyDescent="0.25">
      <c r="B15" s="173" t="s">
        <v>298</v>
      </c>
      <c r="C15" s="173"/>
      <c r="D15" s="173"/>
    </row>
    <row r="16" spans="2:6" x14ac:dyDescent="0.25">
      <c r="B16" s="173" t="s">
        <v>290</v>
      </c>
      <c r="C16" s="175"/>
      <c r="D16" s="175"/>
    </row>
    <row r="17" spans="2:9" x14ac:dyDescent="0.25">
      <c r="B17" s="173"/>
      <c r="D17" s="175"/>
    </row>
    <row r="18" spans="2:9" x14ac:dyDescent="0.25">
      <c r="D18" s="175"/>
    </row>
    <row r="19" spans="2:9" x14ac:dyDescent="0.25">
      <c r="B19" s="174" t="s">
        <v>335</v>
      </c>
      <c r="D19" s="174"/>
      <c r="E19" s="179"/>
    </row>
    <row r="20" spans="2:9" x14ac:dyDescent="0.25">
      <c r="B20" s="181" t="s">
        <v>103</v>
      </c>
      <c r="D20" s="180"/>
      <c r="E20" s="179"/>
    </row>
    <row r="21" spans="2:9" ht="15" customHeight="1" x14ac:dyDescent="0.25">
      <c r="B21" s="181" t="s">
        <v>105</v>
      </c>
      <c r="D21" s="180"/>
      <c r="E21" s="179"/>
    </row>
    <row r="22" spans="2:9" ht="15" customHeight="1" x14ac:dyDescent="0.25">
      <c r="B22" s="181" t="s">
        <v>106</v>
      </c>
      <c r="D22" s="180"/>
      <c r="E22" s="179"/>
    </row>
    <row r="23" spans="2:9" x14ac:dyDescent="0.25">
      <c r="B23" s="181" t="s">
        <v>336</v>
      </c>
      <c r="D23" s="180"/>
      <c r="E23" s="179"/>
    </row>
    <row r="24" spans="2:9" x14ac:dyDescent="0.25">
      <c r="B24" s="180"/>
      <c r="D24" s="180"/>
      <c r="E24" s="179"/>
    </row>
    <row r="25" spans="2:9" x14ac:dyDescent="0.25">
      <c r="B25" s="179"/>
      <c r="C25" s="179"/>
      <c r="D25" s="179"/>
      <c r="E25" s="179"/>
    </row>
    <row r="26" spans="2:9" x14ac:dyDescent="0.25">
      <c r="B26" s="179"/>
      <c r="C26" s="179"/>
      <c r="D26" s="179"/>
      <c r="E26" s="179"/>
    </row>
    <row r="27" spans="2:9" x14ac:dyDescent="0.25">
      <c r="B27" s="174" t="s">
        <v>341</v>
      </c>
      <c r="C27" s="176"/>
      <c r="D27" s="177"/>
      <c r="E27" s="177"/>
      <c r="F27" s="177"/>
      <c r="G27" s="177"/>
      <c r="H27" s="177"/>
      <c r="I27" s="177"/>
    </row>
    <row r="28" spans="2:9" ht="15" customHeight="1" x14ac:dyDescent="0.25">
      <c r="B28" s="182" t="s">
        <v>313</v>
      </c>
      <c r="C28" s="180"/>
      <c r="D28" s="180"/>
      <c r="E28" s="180"/>
      <c r="F28" s="180"/>
      <c r="G28" s="180"/>
      <c r="H28" s="180"/>
      <c r="I28" s="180"/>
    </row>
    <row r="29" spans="2:9" ht="15" customHeight="1" x14ac:dyDescent="0.25">
      <c r="B29" s="182" t="s">
        <v>314</v>
      </c>
      <c r="C29" s="180"/>
      <c r="D29" s="180"/>
      <c r="E29" s="180"/>
      <c r="F29" s="180"/>
      <c r="G29" s="180"/>
      <c r="H29" s="180"/>
      <c r="I29" s="180"/>
    </row>
    <row r="30" spans="2:9" ht="15" customHeight="1" x14ac:dyDescent="0.25">
      <c r="B30" s="182" t="s">
        <v>310</v>
      </c>
      <c r="C30" s="180"/>
      <c r="D30" s="180"/>
      <c r="E30" s="180"/>
      <c r="F30" s="180"/>
      <c r="G30" s="180"/>
      <c r="H30" s="180"/>
      <c r="I30" s="180"/>
    </row>
    <row r="31" spans="2:9" x14ac:dyDescent="0.25">
      <c r="B31" s="182" t="s">
        <v>311</v>
      </c>
      <c r="C31" s="180"/>
      <c r="D31" s="180"/>
      <c r="E31" s="180"/>
      <c r="F31" s="180"/>
      <c r="G31" s="180"/>
      <c r="H31" s="180"/>
      <c r="I31" s="180"/>
    </row>
    <row r="32" spans="2:9" ht="15" customHeight="1" x14ac:dyDescent="0.25">
      <c r="B32" s="182" t="s">
        <v>312</v>
      </c>
      <c r="C32" s="180"/>
      <c r="D32" s="180"/>
      <c r="E32" s="180"/>
      <c r="F32" s="180"/>
      <c r="G32" s="180"/>
      <c r="H32" s="180"/>
      <c r="I32" s="180"/>
    </row>
    <row r="33" spans="2:9" x14ac:dyDescent="0.25">
      <c r="B33" s="182" t="s">
        <v>315</v>
      </c>
      <c r="C33" s="180"/>
      <c r="D33" s="180"/>
      <c r="E33" s="180"/>
      <c r="F33" s="180"/>
      <c r="G33" s="180"/>
      <c r="H33" s="180"/>
      <c r="I33" s="180"/>
    </row>
    <row r="34" spans="2:9" x14ac:dyDescent="0.25">
      <c r="B34" s="182" t="s">
        <v>316</v>
      </c>
      <c r="C34" s="180"/>
      <c r="D34" s="180"/>
      <c r="E34" s="180"/>
      <c r="F34" s="180"/>
      <c r="G34" s="180"/>
      <c r="H34" s="180"/>
      <c r="I34" s="180"/>
    </row>
    <row r="35" spans="2:9" ht="15" customHeight="1" x14ac:dyDescent="0.25">
      <c r="B35" s="182" t="s">
        <v>317</v>
      </c>
      <c r="C35" s="180"/>
      <c r="D35" s="180"/>
      <c r="E35" s="180"/>
      <c r="F35" s="180"/>
      <c r="G35" s="180"/>
      <c r="H35" s="180"/>
      <c r="I35" s="180"/>
    </row>
    <row r="36" spans="2:9" x14ac:dyDescent="0.25">
      <c r="B36" s="182" t="s">
        <v>318</v>
      </c>
      <c r="C36" s="180"/>
      <c r="D36" s="180"/>
      <c r="E36" s="180"/>
      <c r="F36" s="180"/>
      <c r="G36" s="180"/>
      <c r="H36" s="180"/>
      <c r="I36" s="180"/>
    </row>
    <row r="37" spans="2:9" x14ac:dyDescent="0.25">
      <c r="B37" s="182"/>
      <c r="C37" s="180"/>
      <c r="D37" s="180"/>
      <c r="E37" s="180"/>
      <c r="F37" s="180"/>
      <c r="G37" s="180"/>
      <c r="H37" s="180"/>
      <c r="I37" s="180"/>
    </row>
    <row r="38" spans="2:9" x14ac:dyDescent="0.25">
      <c r="B38" s="174" t="s">
        <v>337</v>
      </c>
    </row>
    <row r="39" spans="2:9" x14ac:dyDescent="0.25">
      <c r="B39" s="183" t="s">
        <v>339</v>
      </c>
    </row>
    <row r="40" spans="2:9" x14ac:dyDescent="0.25">
      <c r="B40" s="183" t="s">
        <v>340</v>
      </c>
    </row>
    <row r="42" spans="2:9" x14ac:dyDescent="0.25">
      <c r="B42" s="189" t="s">
        <v>351</v>
      </c>
    </row>
    <row r="43" spans="2:9" x14ac:dyDescent="0.25">
      <c r="B43" t="s">
        <v>352</v>
      </c>
    </row>
    <row r="44" spans="2:9" x14ac:dyDescent="0.25">
      <c r="B44" t="s">
        <v>353</v>
      </c>
    </row>
    <row r="46" spans="2:9" x14ac:dyDescent="0.25">
      <c r="B46" s="189" t="s">
        <v>363</v>
      </c>
    </row>
    <row r="47" spans="2:9" x14ac:dyDescent="0.25">
      <c r="B47" t="s">
        <v>354</v>
      </c>
    </row>
    <row r="48" spans="2:9" x14ac:dyDescent="0.25">
      <c r="B48" t="s">
        <v>355</v>
      </c>
    </row>
    <row r="49" spans="2:2" x14ac:dyDescent="0.25">
      <c r="B49" t="s">
        <v>356</v>
      </c>
    </row>
    <row r="50" spans="2:2" x14ac:dyDescent="0.25">
      <c r="B50" t="s">
        <v>357</v>
      </c>
    </row>
    <row r="51" spans="2:2" x14ac:dyDescent="0.25">
      <c r="B51" t="s">
        <v>358</v>
      </c>
    </row>
    <row r="52" spans="2:2" x14ac:dyDescent="0.25">
      <c r="B52" t="s">
        <v>359</v>
      </c>
    </row>
    <row r="53" spans="2:2" x14ac:dyDescent="0.25">
      <c r="B53" t="s">
        <v>360</v>
      </c>
    </row>
    <row r="54" spans="2:2" x14ac:dyDescent="0.25">
      <c r="B54" t="s">
        <v>361</v>
      </c>
    </row>
    <row r="55" spans="2:2" x14ac:dyDescent="0.25">
      <c r="B55" t="s">
        <v>362</v>
      </c>
    </row>
  </sheetData>
  <protectedRanges>
    <protectedRange sqref="B12:B15 C12:D13 C15:D15" name="Intervalo3"/>
    <protectedRange sqref="B12:B15 C12:D13 C15:D15" name="Intervalo1"/>
    <protectedRange sqref="B12:B15 C12:D13 C15:D15" name="Intervalo2"/>
  </protectedRange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0"/>
  <sheetViews>
    <sheetView topLeftCell="L1" zoomScale="94" zoomScaleNormal="94" workbookViewId="0">
      <selection activeCell="M46" sqref="M46"/>
    </sheetView>
  </sheetViews>
  <sheetFormatPr defaultRowHeight="15" x14ac:dyDescent="0.25"/>
  <cols>
    <col min="1" max="1" width="16.7109375" bestFit="1" customWidth="1"/>
    <col min="4" max="4" width="30.28515625" bestFit="1" customWidth="1"/>
    <col min="7" max="7" width="252.28515625" bestFit="1" customWidth="1"/>
    <col min="11" max="11" width="14.7109375" customWidth="1"/>
    <col min="12" max="12" width="65.28515625" customWidth="1"/>
    <col min="13" max="13" width="78.140625" customWidth="1"/>
    <col min="14" max="14" width="93.28515625" customWidth="1"/>
    <col min="15" max="15" width="40.85546875" customWidth="1"/>
  </cols>
  <sheetData>
    <row r="1" spans="1:15" ht="15.75" thickTop="1" x14ac:dyDescent="0.25">
      <c r="A1" t="s">
        <v>107</v>
      </c>
      <c r="C1" s="316" t="s">
        <v>142</v>
      </c>
      <c r="D1" s="316"/>
      <c r="F1" s="316" t="s">
        <v>167</v>
      </c>
      <c r="G1" s="316"/>
      <c r="K1" s="103"/>
      <c r="L1" s="104" t="s">
        <v>201</v>
      </c>
      <c r="M1" s="105" t="s">
        <v>217</v>
      </c>
      <c r="N1" s="105" t="s">
        <v>217</v>
      </c>
    </row>
    <row r="2" spans="1:15" ht="25.5" x14ac:dyDescent="0.25">
      <c r="A2" t="s">
        <v>109</v>
      </c>
      <c r="C2" s="94">
        <v>1</v>
      </c>
      <c r="D2" s="95" t="s">
        <v>143</v>
      </c>
      <c r="F2" t="s">
        <v>168</v>
      </c>
      <c r="G2" t="s">
        <v>169</v>
      </c>
      <c r="I2" t="s">
        <v>214</v>
      </c>
      <c r="K2" s="305" t="s">
        <v>200</v>
      </c>
      <c r="L2" s="106" t="s">
        <v>218</v>
      </c>
      <c r="M2" s="311" t="s">
        <v>219</v>
      </c>
      <c r="N2" s="138" t="s">
        <v>245</v>
      </c>
      <c r="O2" s="14" t="s">
        <v>200</v>
      </c>
    </row>
    <row r="3" spans="1:15" ht="38.25" x14ac:dyDescent="0.25">
      <c r="A3" t="s">
        <v>110</v>
      </c>
      <c r="C3" s="94">
        <v>2</v>
      </c>
      <c r="D3" s="95" t="s">
        <v>144</v>
      </c>
      <c r="F3" t="s">
        <v>170</v>
      </c>
      <c r="G3" t="s">
        <v>171</v>
      </c>
      <c r="I3" t="s">
        <v>215</v>
      </c>
      <c r="K3" s="306"/>
      <c r="L3" s="107" t="s">
        <v>220</v>
      </c>
      <c r="M3" s="312"/>
      <c r="N3" s="137" t="s">
        <v>246</v>
      </c>
    </row>
    <row r="4" spans="1:15" ht="38.25" x14ac:dyDescent="0.25">
      <c r="C4" s="94">
        <v>3</v>
      </c>
      <c r="D4" s="95" t="s">
        <v>145</v>
      </c>
      <c r="F4" t="s">
        <v>172</v>
      </c>
      <c r="G4" t="s">
        <v>173</v>
      </c>
      <c r="K4" s="306"/>
      <c r="L4" s="108" t="s">
        <v>221</v>
      </c>
      <c r="M4" s="312"/>
      <c r="N4" s="136" t="s">
        <v>247</v>
      </c>
    </row>
    <row r="5" spans="1:15" x14ac:dyDescent="0.25">
      <c r="C5" s="94">
        <v>4</v>
      </c>
      <c r="D5" s="95" t="s">
        <v>146</v>
      </c>
      <c r="F5" t="s">
        <v>174</v>
      </c>
      <c r="G5" t="s">
        <v>175</v>
      </c>
      <c r="K5" s="306"/>
      <c r="L5" s="108" t="s">
        <v>202</v>
      </c>
      <c r="M5" s="312"/>
      <c r="N5" s="136" t="s">
        <v>248</v>
      </c>
    </row>
    <row r="6" spans="1:15" x14ac:dyDescent="0.25">
      <c r="C6" s="94">
        <v>5</v>
      </c>
      <c r="D6" s="95" t="s">
        <v>147</v>
      </c>
      <c r="F6" t="s">
        <v>176</v>
      </c>
      <c r="G6" t="s">
        <v>177</v>
      </c>
      <c r="K6" s="306"/>
      <c r="L6" s="108"/>
      <c r="M6" s="312"/>
      <c r="N6" s="136" t="s">
        <v>249</v>
      </c>
    </row>
    <row r="7" spans="1:15" ht="40.5" customHeight="1" x14ac:dyDescent="0.25">
      <c r="C7" s="94">
        <v>6</v>
      </c>
      <c r="D7" s="95" t="s">
        <v>148</v>
      </c>
      <c r="F7" t="s">
        <v>178</v>
      </c>
      <c r="G7" t="s">
        <v>179</v>
      </c>
      <c r="K7" s="307"/>
      <c r="L7" s="108"/>
      <c r="M7" s="313"/>
      <c r="N7" s="136" t="s">
        <v>250</v>
      </c>
    </row>
    <row r="8" spans="1:15" ht="25.5" x14ac:dyDescent="0.25">
      <c r="C8" s="94">
        <v>7</v>
      </c>
      <c r="D8" s="95" t="s">
        <v>133</v>
      </c>
      <c r="F8" t="s">
        <v>180</v>
      </c>
      <c r="G8" t="s">
        <v>181</v>
      </c>
      <c r="K8" s="305" t="s">
        <v>204</v>
      </c>
      <c r="L8" s="109" t="s">
        <v>222</v>
      </c>
      <c r="M8" s="311" t="s">
        <v>223</v>
      </c>
      <c r="N8" s="136" t="s">
        <v>251</v>
      </c>
    </row>
    <row r="9" spans="1:15" ht="38.25" x14ac:dyDescent="0.25">
      <c r="C9" s="94">
        <v>8</v>
      </c>
      <c r="D9" s="95" t="s">
        <v>149</v>
      </c>
      <c r="F9" t="s">
        <v>182</v>
      </c>
      <c r="G9" t="s">
        <v>183</v>
      </c>
      <c r="K9" s="306"/>
      <c r="L9" s="110" t="s">
        <v>224</v>
      </c>
      <c r="M9" s="312"/>
      <c r="N9" s="136" t="s">
        <v>252</v>
      </c>
    </row>
    <row r="10" spans="1:15" ht="38.25" x14ac:dyDescent="0.25">
      <c r="C10" s="94">
        <v>9</v>
      </c>
      <c r="D10" s="95" t="s">
        <v>150</v>
      </c>
      <c r="F10" t="s">
        <v>184</v>
      </c>
      <c r="G10" t="s">
        <v>185</v>
      </c>
      <c r="K10" s="306"/>
      <c r="L10" s="111" t="s">
        <v>225</v>
      </c>
      <c r="M10" s="312"/>
      <c r="N10" s="136" t="s">
        <v>253</v>
      </c>
    </row>
    <row r="11" spans="1:15" x14ac:dyDescent="0.25">
      <c r="C11" s="94">
        <v>10</v>
      </c>
      <c r="D11" s="95" t="s">
        <v>151</v>
      </c>
      <c r="F11" t="s">
        <v>186</v>
      </c>
      <c r="G11" t="s">
        <v>187</v>
      </c>
      <c r="K11" s="306"/>
      <c r="L11" s="111"/>
      <c r="M11" s="312"/>
      <c r="N11" s="136" t="s">
        <v>254</v>
      </c>
    </row>
    <row r="12" spans="1:15" ht="31.5" customHeight="1" x14ac:dyDescent="0.25">
      <c r="C12" s="94">
        <v>11</v>
      </c>
      <c r="D12" s="95" t="s">
        <v>152</v>
      </c>
      <c r="F12" s="96" t="s">
        <v>184</v>
      </c>
      <c r="G12" t="s">
        <v>188</v>
      </c>
      <c r="K12" s="307"/>
      <c r="L12" s="111"/>
      <c r="M12" s="313"/>
      <c r="N12" s="135" t="s">
        <v>255</v>
      </c>
    </row>
    <row r="13" spans="1:15" ht="38.25" x14ac:dyDescent="0.25">
      <c r="C13" s="94">
        <v>12</v>
      </c>
      <c r="D13" s="95" t="s">
        <v>153</v>
      </c>
      <c r="F13" t="s">
        <v>189</v>
      </c>
      <c r="G13" t="s">
        <v>190</v>
      </c>
      <c r="K13" s="305" t="s">
        <v>206</v>
      </c>
      <c r="L13" s="112" t="s">
        <v>226</v>
      </c>
      <c r="M13" s="311" t="s">
        <v>227</v>
      </c>
      <c r="N13" s="134" t="s">
        <v>256</v>
      </c>
      <c r="O13" s="14" t="s">
        <v>204</v>
      </c>
    </row>
    <row r="14" spans="1:15" ht="38.25" x14ac:dyDescent="0.25">
      <c r="C14" s="94">
        <v>13</v>
      </c>
      <c r="D14" s="95" t="s">
        <v>154</v>
      </c>
      <c r="F14" t="s">
        <v>191</v>
      </c>
      <c r="G14" t="s">
        <v>192</v>
      </c>
      <c r="K14" s="306"/>
      <c r="L14" s="107" t="s">
        <v>228</v>
      </c>
      <c r="M14" s="312"/>
      <c r="N14" s="136" t="s">
        <v>257</v>
      </c>
    </row>
    <row r="15" spans="1:15" ht="38.25" x14ac:dyDescent="0.25">
      <c r="C15" s="94">
        <v>14</v>
      </c>
      <c r="D15" s="95" t="s">
        <v>155</v>
      </c>
      <c r="K15" s="306"/>
      <c r="L15" s="107" t="s">
        <v>229</v>
      </c>
      <c r="M15" s="312"/>
      <c r="N15" s="136" t="s">
        <v>258</v>
      </c>
    </row>
    <row r="16" spans="1:15" x14ac:dyDescent="0.25">
      <c r="C16" s="94">
        <v>15</v>
      </c>
      <c r="D16" s="95" t="s">
        <v>156</v>
      </c>
      <c r="K16" s="306"/>
      <c r="L16" s="107" t="s">
        <v>205</v>
      </c>
      <c r="M16" s="312"/>
      <c r="N16" s="136" t="s">
        <v>259</v>
      </c>
    </row>
    <row r="17" spans="3:15" x14ac:dyDescent="0.25">
      <c r="C17" s="94">
        <v>16</v>
      </c>
      <c r="D17" s="95" t="s">
        <v>135</v>
      </c>
      <c r="K17" s="306"/>
      <c r="L17" s="107"/>
      <c r="M17" s="312"/>
      <c r="N17" s="136" t="s">
        <v>260</v>
      </c>
    </row>
    <row r="18" spans="3:15" ht="30" x14ac:dyDescent="0.25">
      <c r="C18" s="94">
        <v>17</v>
      </c>
      <c r="D18" s="95" t="s">
        <v>157</v>
      </c>
      <c r="K18" s="307"/>
      <c r="L18" s="107"/>
      <c r="M18" s="313"/>
      <c r="N18" s="136" t="s">
        <v>250</v>
      </c>
    </row>
    <row r="19" spans="3:15" ht="25.5" x14ac:dyDescent="0.25">
      <c r="C19" s="94">
        <v>18</v>
      </c>
      <c r="D19" s="95" t="s">
        <v>158</v>
      </c>
      <c r="K19" s="305" t="s">
        <v>207</v>
      </c>
      <c r="L19" s="112" t="s">
        <v>208</v>
      </c>
      <c r="M19" s="311" t="s">
        <v>230</v>
      </c>
      <c r="N19" s="136" t="s">
        <v>261</v>
      </c>
    </row>
    <row r="20" spans="3:15" ht="38.25" x14ac:dyDescent="0.25">
      <c r="C20" s="94">
        <v>19</v>
      </c>
      <c r="D20" s="95" t="s">
        <v>159</v>
      </c>
      <c r="K20" s="306"/>
      <c r="L20" s="107" t="s">
        <v>231</v>
      </c>
      <c r="M20" s="314"/>
      <c r="N20" s="136" t="s">
        <v>262</v>
      </c>
    </row>
    <row r="21" spans="3:15" ht="38.25" x14ac:dyDescent="0.25">
      <c r="C21" s="94">
        <v>20</v>
      </c>
      <c r="D21" s="95" t="s">
        <v>160</v>
      </c>
      <c r="K21" s="306"/>
      <c r="L21" s="107" t="s">
        <v>209</v>
      </c>
      <c r="M21" s="314"/>
      <c r="N21" s="136" t="s">
        <v>263</v>
      </c>
    </row>
    <row r="22" spans="3:15" ht="25.5" x14ac:dyDescent="0.25">
      <c r="C22" s="94">
        <v>21</v>
      </c>
      <c r="D22" s="95" t="s">
        <v>161</v>
      </c>
      <c r="K22" s="305" t="s">
        <v>210</v>
      </c>
      <c r="L22" s="113" t="s">
        <v>232</v>
      </c>
      <c r="M22" s="311" t="s">
        <v>233</v>
      </c>
      <c r="N22" s="136" t="s">
        <v>264</v>
      </c>
    </row>
    <row r="23" spans="3:15" ht="38.25" x14ac:dyDescent="0.25">
      <c r="C23" s="94">
        <v>22</v>
      </c>
      <c r="D23" s="95" t="s">
        <v>132</v>
      </c>
      <c r="K23" s="306"/>
      <c r="L23" s="114" t="s">
        <v>234</v>
      </c>
      <c r="M23" s="312"/>
      <c r="N23" s="135" t="s">
        <v>265</v>
      </c>
    </row>
    <row r="24" spans="3:15" ht="38.25" x14ac:dyDescent="0.25">
      <c r="C24" s="94">
        <v>23</v>
      </c>
      <c r="D24" s="95" t="s">
        <v>162</v>
      </c>
      <c r="K24" s="306"/>
      <c r="L24" s="115" t="s">
        <v>235</v>
      </c>
      <c r="M24" s="315"/>
      <c r="N24" s="134" t="s">
        <v>266</v>
      </c>
      <c r="O24" s="14" t="s">
        <v>213</v>
      </c>
    </row>
    <row r="25" spans="3:15" x14ac:dyDescent="0.25">
      <c r="C25" s="94">
        <v>24</v>
      </c>
      <c r="D25" s="95" t="s">
        <v>163</v>
      </c>
      <c r="K25" s="306"/>
      <c r="L25" s="114"/>
      <c r="M25" s="315"/>
      <c r="N25" s="136" t="s">
        <v>267</v>
      </c>
    </row>
    <row r="26" spans="3:15" ht="51" x14ac:dyDescent="0.25">
      <c r="C26" s="94">
        <v>25</v>
      </c>
      <c r="D26" s="95" t="s">
        <v>164</v>
      </c>
      <c r="K26" s="305" t="s">
        <v>211</v>
      </c>
      <c r="L26" s="112" t="s">
        <v>236</v>
      </c>
      <c r="M26" s="308" t="s">
        <v>237</v>
      </c>
      <c r="N26" s="136" t="s">
        <v>268</v>
      </c>
    </row>
    <row r="27" spans="3:15" ht="25.5" x14ac:dyDescent="0.25">
      <c r="C27" s="94">
        <v>26</v>
      </c>
      <c r="D27" s="95" t="s">
        <v>165</v>
      </c>
      <c r="K27" s="306"/>
      <c r="L27" s="107" t="s">
        <v>212</v>
      </c>
      <c r="M27" s="309"/>
      <c r="N27" s="136" t="s">
        <v>269</v>
      </c>
    </row>
    <row r="28" spans="3:15" ht="38.25" x14ac:dyDescent="0.25">
      <c r="C28" s="94">
        <v>27</v>
      </c>
      <c r="D28" s="95" t="s">
        <v>166</v>
      </c>
      <c r="K28" s="307"/>
      <c r="L28" s="116" t="s">
        <v>238</v>
      </c>
      <c r="M28" s="310"/>
      <c r="N28" s="136" t="s">
        <v>270</v>
      </c>
    </row>
    <row r="29" spans="3:15" ht="30" x14ac:dyDescent="0.25">
      <c r="N29" s="136" t="s">
        <v>250</v>
      </c>
    </row>
    <row r="30" spans="3:15" x14ac:dyDescent="0.25">
      <c r="N30" s="136" t="s">
        <v>251</v>
      </c>
    </row>
    <row r="31" spans="3:15" x14ac:dyDescent="0.25">
      <c r="N31" s="136" t="s">
        <v>271</v>
      </c>
    </row>
    <row r="32" spans="3:15" x14ac:dyDescent="0.25">
      <c r="N32" s="136" t="s">
        <v>272</v>
      </c>
    </row>
    <row r="33" spans="14:15" ht="30" x14ac:dyDescent="0.25">
      <c r="N33" s="135" t="s">
        <v>265</v>
      </c>
    </row>
    <row r="34" spans="14:15" x14ac:dyDescent="0.25">
      <c r="N34" s="134" t="s">
        <v>273</v>
      </c>
      <c r="O34" s="14" t="s">
        <v>284</v>
      </c>
    </row>
    <row r="35" spans="14:15" x14ac:dyDescent="0.25">
      <c r="N35" s="136" t="s">
        <v>274</v>
      </c>
    </row>
    <row r="36" spans="14:15" x14ac:dyDescent="0.25">
      <c r="N36" s="136" t="s">
        <v>275</v>
      </c>
    </row>
    <row r="37" spans="14:15" x14ac:dyDescent="0.25">
      <c r="N37" s="136" t="s">
        <v>276</v>
      </c>
    </row>
    <row r="38" spans="14:15" ht="30" x14ac:dyDescent="0.25">
      <c r="N38" s="136" t="s">
        <v>250</v>
      </c>
    </row>
    <row r="39" spans="14:15" x14ac:dyDescent="0.25">
      <c r="N39" s="136" t="s">
        <v>277</v>
      </c>
    </row>
    <row r="40" spans="14:15" x14ac:dyDescent="0.25">
      <c r="N40" s="135" t="s">
        <v>251</v>
      </c>
    </row>
    <row r="41" spans="14:15" x14ac:dyDescent="0.25">
      <c r="N41" s="134" t="s">
        <v>278</v>
      </c>
      <c r="O41" s="14" t="s">
        <v>285</v>
      </c>
    </row>
    <row r="42" spans="14:15" x14ac:dyDescent="0.25">
      <c r="N42" s="136" t="s">
        <v>279</v>
      </c>
    </row>
    <row r="43" spans="14:15" ht="30" x14ac:dyDescent="0.25">
      <c r="N43" s="136" t="s">
        <v>250</v>
      </c>
    </row>
    <row r="44" spans="14:15" x14ac:dyDescent="0.25">
      <c r="N44" s="136" t="s">
        <v>280</v>
      </c>
    </row>
    <row r="45" spans="14:15" x14ac:dyDescent="0.25">
      <c r="N45" s="135" t="s">
        <v>251</v>
      </c>
    </row>
    <row r="46" spans="14:15" x14ac:dyDescent="0.25">
      <c r="N46" s="134" t="s">
        <v>281</v>
      </c>
      <c r="O46" s="14" t="s">
        <v>286</v>
      </c>
    </row>
    <row r="47" spans="14:15" x14ac:dyDescent="0.25">
      <c r="N47" s="136" t="s">
        <v>282</v>
      </c>
    </row>
    <row r="48" spans="14:15" x14ac:dyDescent="0.25">
      <c r="N48" s="136" t="s">
        <v>283</v>
      </c>
    </row>
    <row r="49" spans="14:14" ht="30" x14ac:dyDescent="0.25">
      <c r="N49" s="136" t="s">
        <v>250</v>
      </c>
    </row>
    <row r="50" spans="14:14" x14ac:dyDescent="0.25">
      <c r="N50" s="135" t="s">
        <v>251</v>
      </c>
    </row>
  </sheetData>
  <mergeCells count="14">
    <mergeCell ref="C1:D1"/>
    <mergeCell ref="F1:G1"/>
    <mergeCell ref="K2:K7"/>
    <mergeCell ref="M2:M7"/>
    <mergeCell ref="K8:K12"/>
    <mergeCell ref="M8:M12"/>
    <mergeCell ref="K26:K28"/>
    <mergeCell ref="M26:M28"/>
    <mergeCell ref="K13:K18"/>
    <mergeCell ref="M13:M18"/>
    <mergeCell ref="K19:K21"/>
    <mergeCell ref="M19:M21"/>
    <mergeCell ref="K22:K25"/>
    <mergeCell ref="M22:M2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4"/>
  <dimension ref="A1:Y2"/>
  <sheetViews>
    <sheetView workbookViewId="0">
      <selection activeCell="M46" sqref="M46"/>
    </sheetView>
  </sheetViews>
  <sheetFormatPr defaultRowHeight="15" x14ac:dyDescent="0.25"/>
  <cols>
    <col min="2" max="2" width="9.28515625" bestFit="1" customWidth="1"/>
    <col min="3" max="3" width="22.7109375" style="69" bestFit="1" customWidth="1"/>
    <col min="5" max="5" width="11.28515625" bestFit="1" customWidth="1"/>
    <col min="6" max="6" width="19.7109375" bestFit="1" customWidth="1"/>
    <col min="8" max="8" width="32.28515625" bestFit="1" customWidth="1"/>
    <col min="16" max="16" width="15.7109375" bestFit="1" customWidth="1"/>
  </cols>
  <sheetData>
    <row r="1" spans="1:25" ht="15" customHeight="1" x14ac:dyDescent="0.25">
      <c r="A1" s="65" t="s">
        <v>98</v>
      </c>
      <c r="B1" s="66" t="s">
        <v>107</v>
      </c>
      <c r="C1" s="68" t="s">
        <v>99</v>
      </c>
      <c r="D1" s="67" t="s">
        <v>108</v>
      </c>
      <c r="E1" s="67" t="s">
        <v>111</v>
      </c>
      <c r="F1" s="67" t="s">
        <v>112</v>
      </c>
      <c r="G1" t="str">
        <f>+CARACTERIZAÇÃO!B118</f>
        <v>N.º de postos de trabalhos antes da apresentação da candidatura (Pré-projeto)</v>
      </c>
      <c r="H1" t="str">
        <f>+CARACTERIZAÇÃO!C132</f>
        <v>N.º total de postos de trabalho a criar</v>
      </c>
      <c r="I1" s="67" t="s">
        <v>193</v>
      </c>
      <c r="J1" s="67" t="s">
        <v>194</v>
      </c>
      <c r="K1" s="67" t="s">
        <v>195</v>
      </c>
      <c r="L1" s="67" t="s">
        <v>196</v>
      </c>
      <c r="M1" s="67" t="s">
        <v>198</v>
      </c>
      <c r="N1" s="67" t="s">
        <v>197</v>
      </c>
      <c r="O1" s="67" t="s">
        <v>199</v>
      </c>
      <c r="P1" s="67" t="s">
        <v>216</v>
      </c>
      <c r="Q1" s="67" t="s">
        <v>100</v>
      </c>
      <c r="R1" s="67" t="s">
        <v>203</v>
      </c>
      <c r="S1" s="67" t="s">
        <v>0</v>
      </c>
      <c r="T1" s="67" t="s">
        <v>239</v>
      </c>
      <c r="U1" s="67" t="s">
        <v>240</v>
      </c>
      <c r="V1" s="67" t="s">
        <v>241</v>
      </c>
      <c r="W1" s="67" t="s">
        <v>242</v>
      </c>
      <c r="X1" s="67" t="s">
        <v>243</v>
      </c>
      <c r="Y1" s="67" t="s">
        <v>244</v>
      </c>
    </row>
    <row r="2" spans="1:25" ht="46.15" customHeight="1" x14ac:dyDescent="0.25">
      <c r="A2">
        <f>+CARACTERIZAÇÃO!C5</f>
        <v>0</v>
      </c>
      <c r="B2">
        <f>+CARACTERIZAÇÃO!D7</f>
        <v>0</v>
      </c>
      <c r="C2" s="69">
        <f>+CARACTERIZAÇÃO!O7</f>
        <v>0</v>
      </c>
      <c r="D2">
        <f>+CARACTERIZAÇÃO!B15</f>
        <v>0</v>
      </c>
      <c r="E2">
        <f>+CARACTERIZAÇÃO!B52</f>
        <v>0</v>
      </c>
      <c r="F2" t="e">
        <f>+CARACTERIZAÇÃO!#REF!</f>
        <v>#REF!</v>
      </c>
      <c r="G2">
        <f>+CARACTERIZAÇÃO!J118</f>
        <v>0</v>
      </c>
      <c r="H2">
        <f>+CARACTERIZAÇÃO!L132</f>
        <v>0</v>
      </c>
      <c r="I2">
        <f>+CARACTERIZAÇÃO!B252</f>
        <v>0</v>
      </c>
      <c r="J2">
        <f>+CARACTERIZAÇÃO!B143</f>
        <v>0</v>
      </c>
      <c r="K2">
        <f>+CARACTERIZAÇÃO!B281</f>
        <v>0</v>
      </c>
      <c r="L2" t="e">
        <f>+CARACTERIZAÇÃO!#REF!</f>
        <v>#REF!</v>
      </c>
      <c r="M2" t="e">
        <f>+CARACTERIZAÇÃO!#REF!</f>
        <v>#REF!</v>
      </c>
      <c r="N2">
        <f>+CARACTERIZAÇÃO!B312</f>
        <v>0</v>
      </c>
      <c r="O2">
        <f>+CARACTERIZAÇÃO!B345</f>
        <v>0</v>
      </c>
      <c r="P2" t="e">
        <f>+CARACTERIZAÇÃO!#REF!&amp;CARACTERIZAÇÃO!#REF!&amp;CARACTERIZAÇÃO!#REF!&amp;CARACTERIZAÇÃO!#REF!&amp;CARACTERIZAÇÃO!#REF!&amp;CARACTERIZAÇÃO!#REF!</f>
        <v>#REF!</v>
      </c>
      <c r="Q2" t="e">
        <f>+CARACTERIZAÇÃO!#REF!&amp;";"&amp;CARACTERIZAÇÃO!#REF!&amp;";"&amp;CARACTERIZAÇÃO!#REF!&amp;";"&amp;CARACTERIZAÇÃO!#REF!&amp;";"&amp;CARACTERIZAÇÃO!#REF!&amp;";"&amp;CARACTERIZAÇÃO!#REF!</f>
        <v>#REF!</v>
      </c>
      <c r="R2" t="e">
        <f>+CARACTERIZAÇÃO!#REF!&amp;";"&amp;CARACTERIZAÇÃO!#REF!&amp;";"&amp;CARACTERIZAÇÃO!#REF!&amp;";"&amp;CARACTERIZAÇÃO!#REF!&amp;";"&amp;CARACTERIZAÇÃO!#REF!&amp;";"&amp;CARACTERIZAÇÃO!#REF!</f>
        <v>#REF!</v>
      </c>
      <c r="S2" t="e">
        <f>+CARACTERIZAÇÃO!#REF!</f>
        <v>#REF!</v>
      </c>
      <c r="T2">
        <f>+'DR e BALANÇO'!D121</f>
        <v>0</v>
      </c>
      <c r="U2">
        <f>+'DR e BALANÇO'!E121</f>
        <v>0</v>
      </c>
      <c r="V2">
        <f>+'DR e BALANÇO'!F121</f>
        <v>0</v>
      </c>
      <c r="W2">
        <f>+'DR e BALANÇO'!G121</f>
        <v>0</v>
      </c>
      <c r="X2">
        <f>+'DR e BALANÇO'!H121</f>
        <v>0</v>
      </c>
      <c r="Y2">
        <f>+'DR e BALANÇO'!I121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4</vt:i4>
      </vt:variant>
    </vt:vector>
  </HeadingPairs>
  <TitlesOfParts>
    <vt:vector size="10" baseType="lpstr">
      <vt:lpstr>CARACTERIZAÇÃO</vt:lpstr>
      <vt:lpstr>ORÇAMENTO</vt:lpstr>
      <vt:lpstr>DR e BALANÇO</vt:lpstr>
      <vt:lpstr>Referências</vt:lpstr>
      <vt:lpstr>legenda</vt:lpstr>
      <vt:lpstr>Base de dados</vt:lpstr>
      <vt:lpstr>CARACTERIZAÇÃO!Área_de_Impressão</vt:lpstr>
      <vt:lpstr>'DR e BALANÇO'!Área_de_Impressão</vt:lpstr>
      <vt:lpstr>ORÇAMENTO!Área_de_Impressão</vt:lpstr>
      <vt:lpstr>'DR e BALANÇO'!Títulos_de_Impressão</vt:lpstr>
    </vt:vector>
  </TitlesOfParts>
  <Company>CCDR Algarve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Luisa Silva</dc:creator>
  <cp:lastModifiedBy>Probasto</cp:lastModifiedBy>
  <cp:lastPrinted>2017-05-27T17:11:26Z</cp:lastPrinted>
  <dcterms:created xsi:type="dcterms:W3CDTF">2017-04-03T08:39:20Z</dcterms:created>
  <dcterms:modified xsi:type="dcterms:W3CDTF">2019-11-05T17:27:30Z</dcterms:modified>
</cp:coreProperties>
</file>