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PROBASTO\PORNorte\Avisos Norte2020\AvisoSI2E_PROBASTO_Anexos\"/>
    </mc:Choice>
  </mc:AlternateContent>
  <xr:revisionPtr revIDLastSave="0" documentId="8_{6819C73A-9D1D-4E53-90FA-BED0D313798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RACTERIZAÇÃO" sheetId="2" r:id="rId1"/>
    <sheet name="ORÇAMENTO" sheetId="6" r:id="rId2"/>
    <sheet name="DR e BALANÇO" sheetId="3" r:id="rId3"/>
    <sheet name="Referências" sheetId="7" r:id="rId4"/>
    <sheet name="legenda" sheetId="5" state="hidden" r:id="rId5"/>
    <sheet name="Base de dados" sheetId="4" state="hidden" r:id="rId6"/>
  </sheets>
  <externalReferences>
    <externalReference r:id="rId7"/>
    <externalReference r:id="rId8"/>
  </externalReferences>
  <definedNames>
    <definedName name="anscount" hidden="1">1</definedName>
    <definedName name="_xlnm.Print_Area" localSheetId="0">CARACTERIZAÇÃO!$A$1:$P$371</definedName>
    <definedName name="_xlnm.Print_Area" localSheetId="2">'DR e BALANÇO'!$A$1:$I$131</definedName>
    <definedName name="_xlnm.Print_Area" localSheetId="1">ORÇAMENTO!$A$1:$O$64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2">'DR e BALANÇO'!$2:$3</definedName>
    <definedName name="VARa">[1]INPUT!$B$12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2" i="2" l="1"/>
  <c r="C96" i="3" l="1"/>
  <c r="D90" i="3"/>
  <c r="E90" i="3"/>
  <c r="F90" i="3"/>
  <c r="G90" i="3"/>
  <c r="H90" i="3"/>
  <c r="I90" i="3"/>
  <c r="C90" i="3"/>
  <c r="C88" i="3"/>
  <c r="C59" i="3"/>
  <c r="C73" i="3" s="1"/>
  <c r="C47" i="3"/>
  <c r="F96" i="3"/>
  <c r="E96" i="3"/>
  <c r="D96" i="3"/>
  <c r="C108" i="3" l="1"/>
  <c r="C109" i="3" s="1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J38" i="6"/>
  <c r="K38" i="6"/>
  <c r="L38" i="6"/>
  <c r="J39" i="6"/>
  <c r="K39" i="6"/>
  <c r="L39" i="6"/>
  <c r="G33" i="6"/>
  <c r="G34" i="6"/>
  <c r="M34" i="6" s="1"/>
  <c r="G35" i="6"/>
  <c r="G36" i="6"/>
  <c r="G37" i="6"/>
  <c r="G38" i="6"/>
  <c r="G39" i="6"/>
  <c r="C2" i="4"/>
  <c r="C122" i="3"/>
  <c r="S2" i="4"/>
  <c r="R2" i="4"/>
  <c r="Q2" i="4"/>
  <c r="O2" i="4"/>
  <c r="N2" i="4"/>
  <c r="L2" i="4"/>
  <c r="K2" i="4"/>
  <c r="J2" i="4"/>
  <c r="I2" i="4"/>
  <c r="H1" i="4"/>
  <c r="G2" i="4"/>
  <c r="G1" i="4"/>
  <c r="H2" i="4"/>
  <c r="H57" i="6"/>
  <c r="F57" i="6"/>
  <c r="E57" i="6"/>
  <c r="L56" i="6"/>
  <c r="K56" i="6"/>
  <c r="J56" i="6"/>
  <c r="G56" i="6"/>
  <c r="L55" i="6"/>
  <c r="K55" i="6"/>
  <c r="J55" i="6"/>
  <c r="G55" i="6"/>
  <c r="L54" i="6"/>
  <c r="K54" i="6"/>
  <c r="J54" i="6"/>
  <c r="G54" i="6"/>
  <c r="L53" i="6"/>
  <c r="K53" i="6"/>
  <c r="J53" i="6"/>
  <c r="G53" i="6"/>
  <c r="M53" i="6" s="1"/>
  <c r="L52" i="6"/>
  <c r="K52" i="6"/>
  <c r="J52" i="6"/>
  <c r="G52" i="6"/>
  <c r="L51" i="6"/>
  <c r="K51" i="6"/>
  <c r="J51" i="6"/>
  <c r="G51" i="6"/>
  <c r="L50" i="6"/>
  <c r="K50" i="6"/>
  <c r="J50" i="6"/>
  <c r="G50" i="6"/>
  <c r="L49" i="6"/>
  <c r="K49" i="6"/>
  <c r="J49" i="6"/>
  <c r="G49" i="6"/>
  <c r="L48" i="6"/>
  <c r="K48" i="6"/>
  <c r="J48" i="6"/>
  <c r="G48" i="6"/>
  <c r="M48" i="6" s="1"/>
  <c r="L47" i="6"/>
  <c r="K47" i="6"/>
  <c r="J47" i="6"/>
  <c r="G47" i="6"/>
  <c r="L46" i="6"/>
  <c r="K46" i="6"/>
  <c r="J46" i="6"/>
  <c r="G46" i="6"/>
  <c r="L45" i="6"/>
  <c r="K45" i="6"/>
  <c r="J45" i="6"/>
  <c r="G45" i="6"/>
  <c r="L44" i="6"/>
  <c r="K44" i="6"/>
  <c r="J44" i="6"/>
  <c r="G44" i="6"/>
  <c r="L43" i="6"/>
  <c r="K43" i="6"/>
  <c r="J43" i="6"/>
  <c r="G43" i="6"/>
  <c r="L42" i="6"/>
  <c r="K42" i="6"/>
  <c r="J42" i="6"/>
  <c r="G42" i="6"/>
  <c r="L41" i="6"/>
  <c r="K41" i="6"/>
  <c r="J41" i="6"/>
  <c r="G41" i="6"/>
  <c r="L40" i="6"/>
  <c r="K40" i="6"/>
  <c r="J40" i="6"/>
  <c r="G40" i="6"/>
  <c r="L32" i="6"/>
  <c r="K32" i="6"/>
  <c r="J32" i="6"/>
  <c r="G32" i="6"/>
  <c r="L31" i="6"/>
  <c r="K31" i="6"/>
  <c r="J31" i="6"/>
  <c r="G31" i="6"/>
  <c r="L30" i="6"/>
  <c r="K30" i="6"/>
  <c r="J30" i="6"/>
  <c r="G30" i="6"/>
  <c r="I57" i="6"/>
  <c r="F2" i="4"/>
  <c r="E2" i="4"/>
  <c r="D2" i="4"/>
  <c r="B2" i="4"/>
  <c r="A2" i="4"/>
  <c r="D121" i="3"/>
  <c r="T2" i="4" s="1"/>
  <c r="E121" i="3"/>
  <c r="U2" i="4" s="1"/>
  <c r="F121" i="3"/>
  <c r="V2" i="4" s="1"/>
  <c r="G121" i="3"/>
  <c r="W2" i="4" s="1"/>
  <c r="H121" i="3"/>
  <c r="X2" i="4" s="1"/>
  <c r="I121" i="3"/>
  <c r="Y2" i="4" s="1"/>
  <c r="D125" i="3"/>
  <c r="E125" i="3"/>
  <c r="F125" i="3"/>
  <c r="G125" i="3"/>
  <c r="H125" i="3"/>
  <c r="I125" i="3"/>
  <c r="D126" i="3"/>
  <c r="E126" i="3"/>
  <c r="F126" i="3"/>
  <c r="G126" i="3"/>
  <c r="H126" i="3"/>
  <c r="I126" i="3"/>
  <c r="D127" i="3"/>
  <c r="E127" i="3"/>
  <c r="F127" i="3"/>
  <c r="G127" i="3"/>
  <c r="H127" i="3"/>
  <c r="I127" i="3"/>
  <c r="C127" i="3"/>
  <c r="C126" i="3"/>
  <c r="C125" i="3"/>
  <c r="C124" i="3"/>
  <c r="C123" i="3"/>
  <c r="C121" i="3"/>
  <c r="D47" i="3"/>
  <c r="D59" i="3"/>
  <c r="D88" i="3"/>
  <c r="D123" i="3" s="1"/>
  <c r="D108" i="3"/>
  <c r="F108" i="3"/>
  <c r="F124" i="3" s="1"/>
  <c r="G96" i="3"/>
  <c r="G108" i="3" s="1"/>
  <c r="H96" i="3"/>
  <c r="H108" i="3" s="1"/>
  <c r="H124" i="3" s="1"/>
  <c r="I96" i="3"/>
  <c r="E108" i="3"/>
  <c r="E124" i="3" s="1"/>
  <c r="E88" i="3"/>
  <c r="E109" i="3" s="1"/>
  <c r="F88" i="3"/>
  <c r="F123" i="3" s="1"/>
  <c r="G88" i="3"/>
  <c r="G123" i="3" s="1"/>
  <c r="H88" i="3"/>
  <c r="H123" i="3" s="1"/>
  <c r="I88" i="3"/>
  <c r="I123" i="3" s="1"/>
  <c r="E59" i="3"/>
  <c r="E73" i="3" s="1"/>
  <c r="E122" i="3" s="1"/>
  <c r="F59" i="3"/>
  <c r="G59" i="3"/>
  <c r="H59" i="3"/>
  <c r="I59" i="3"/>
  <c r="E47" i="3"/>
  <c r="F47" i="3"/>
  <c r="G47" i="3"/>
  <c r="H47" i="3"/>
  <c r="I47" i="3"/>
  <c r="I108" i="3"/>
  <c r="I124" i="3" s="1"/>
  <c r="M49" i="6"/>
  <c r="M56" i="6"/>
  <c r="L57" i="6"/>
  <c r="E128" i="3" l="1"/>
  <c r="H73" i="3"/>
  <c r="H122" i="3" s="1"/>
  <c r="F73" i="3"/>
  <c r="F122" i="3" s="1"/>
  <c r="F128" i="3" s="1"/>
  <c r="E123" i="3"/>
  <c r="M40" i="6"/>
  <c r="M42" i="6"/>
  <c r="M52" i="6"/>
  <c r="M33" i="6"/>
  <c r="M27" i="6"/>
  <c r="M23" i="6"/>
  <c r="M19" i="6"/>
  <c r="M15" i="6"/>
  <c r="M11" i="6"/>
  <c r="G109" i="3"/>
  <c r="G124" i="3"/>
  <c r="D73" i="3"/>
  <c r="D122" i="3" s="1"/>
  <c r="M29" i="6"/>
  <c r="M25" i="6"/>
  <c r="M21" i="6"/>
  <c r="M17" i="6"/>
  <c r="M13" i="6"/>
  <c r="H128" i="3"/>
  <c r="F109" i="3"/>
  <c r="I109" i="3"/>
  <c r="I73" i="3"/>
  <c r="I122" i="3" s="1"/>
  <c r="G73" i="3"/>
  <c r="G122" i="3" s="1"/>
  <c r="G128" i="3" s="1"/>
  <c r="M38" i="6"/>
  <c r="J57" i="6"/>
  <c r="M31" i="6"/>
  <c r="M32" i="6"/>
  <c r="M41" i="6"/>
  <c r="M43" i="6"/>
  <c r="M44" i="6"/>
  <c r="M45" i="6"/>
  <c r="M46" i="6"/>
  <c r="M47" i="6"/>
  <c r="M50" i="6"/>
  <c r="M51" i="6"/>
  <c r="M54" i="6"/>
  <c r="M55" i="6"/>
  <c r="M39" i="6"/>
  <c r="M37" i="6"/>
  <c r="M35" i="6"/>
  <c r="D128" i="3"/>
  <c r="I128" i="3"/>
  <c r="D109" i="3"/>
  <c r="M28" i="6"/>
  <c r="M20" i="6"/>
  <c r="M12" i="6"/>
  <c r="G57" i="6"/>
  <c r="M24" i="6"/>
  <c r="M16" i="6"/>
  <c r="H109" i="3"/>
  <c r="C128" i="3"/>
  <c r="K57" i="6"/>
  <c r="M36" i="6"/>
  <c r="M26" i="6"/>
  <c r="M22" i="6"/>
  <c r="M18" i="6"/>
  <c r="M14" i="6"/>
  <c r="D124" i="3"/>
  <c r="M30" i="6"/>
  <c r="P2" i="4"/>
  <c r="M57" i="6" l="1"/>
  <c r="M2" i="4"/>
</calcChain>
</file>

<file path=xl/sharedStrings.xml><?xml version="1.0" encoding="utf-8"?>
<sst xmlns="http://schemas.openxmlformats.org/spreadsheetml/2006/main" count="437" uniqueCount="387">
  <si>
    <t>E</t>
  </si>
  <si>
    <t>Indicadores</t>
  </si>
  <si>
    <t>Indicador</t>
  </si>
  <si>
    <t>Volume de Negócios</t>
  </si>
  <si>
    <t>Ativo</t>
  </si>
  <si>
    <t>Capital Próprio</t>
  </si>
  <si>
    <t>Passivo</t>
  </si>
  <si>
    <t>Resultado Operacional</t>
  </si>
  <si>
    <t>Resultado antes de Impostos</t>
  </si>
  <si>
    <t>Resultado Líquido</t>
  </si>
  <si>
    <t>Autonomia Financeira (%)</t>
  </si>
  <si>
    <t xml:space="preserve"> Vendas e serviços prestados</t>
  </si>
  <si>
    <t xml:space="preserve"> Subsídios à exploração</t>
  </si>
  <si>
    <t xml:space="preserve"> Ganhos/perdas imputados de subsidiárias, associadas a empreendimentos conjuntos</t>
  </si>
  <si>
    <t xml:space="preserve"> Variação nos inventários da produção</t>
  </si>
  <si>
    <t xml:space="preserve"> Trabalhos para a própria entidade</t>
  </si>
  <si>
    <t xml:space="preserve"> Custo das mercadorias vendidas e das matérias consumidas</t>
  </si>
  <si>
    <t xml:space="preserve"> Fornecimentos e serviços externos</t>
  </si>
  <si>
    <t xml:space="preserve"> Gastos com o pessoal</t>
  </si>
  <si>
    <t xml:space="preserve"> Imparidade de inventários (perdas/reversões)</t>
  </si>
  <si>
    <t xml:space="preserve"> Imparidade de dívidas a receber (perdas/reversões)</t>
  </si>
  <si>
    <t xml:space="preserve"> Provisões (aumentos/reduções)</t>
  </si>
  <si>
    <t xml:space="preserve"> Imparidade de investimentos não depreciáveis/amortizáveis (perdas/reversões)</t>
  </si>
  <si>
    <t xml:space="preserve"> Outras imparidades (perdas/reversões) / Imparidades (perdas/reversões) (*)</t>
  </si>
  <si>
    <t xml:space="preserve"> Aumentos/reduções de justo valor</t>
  </si>
  <si>
    <t xml:space="preserve"> Outros rendimentos e ganhos</t>
  </si>
  <si>
    <t xml:space="preserve">      Rendimentos suplementares</t>
  </si>
  <si>
    <t xml:space="preserve">      Outros</t>
  </si>
  <si>
    <t xml:space="preserve"> Outros gastos e perdas</t>
  </si>
  <si>
    <t xml:space="preserve">      Impostos indiretos</t>
  </si>
  <si>
    <t xml:space="preserve"> Resultado antes de depreciações, gastos de financiamento e impostos</t>
  </si>
  <si>
    <t xml:space="preserve"> Gastos/reversões de depreciação e de amortização</t>
  </si>
  <si>
    <t xml:space="preserve"> Imparidade de Investimentos depreciáveis/amortizáveis (perdas/reversões)</t>
  </si>
  <si>
    <t xml:space="preserve"> Resultado operacional (antes de gastos de financiamento e impostos)</t>
  </si>
  <si>
    <t xml:space="preserve"> Juros e rendimentos similares obtidos</t>
  </si>
  <si>
    <t xml:space="preserve"> Juros e gastos similares suportados</t>
  </si>
  <si>
    <t xml:space="preserve"> Resultado antes de impostos</t>
  </si>
  <si>
    <t xml:space="preserve"> Imposto sobre o rendimento do período</t>
  </si>
  <si>
    <t xml:space="preserve"> Resultado líquido do período</t>
  </si>
  <si>
    <t xml:space="preserve"> Resultado das atividades descontinuadas (líquido de impostos) incluído no resultado líquido do período</t>
  </si>
  <si>
    <t>Rubricas</t>
  </si>
  <si>
    <t>* apenas para micro e pequenas empresas</t>
  </si>
  <si>
    <t>Balanço Históricos e Previsionais</t>
  </si>
  <si>
    <t xml:space="preserve">                                               ATIVO</t>
  </si>
  <si>
    <t xml:space="preserve"> Ativo não corrente</t>
  </si>
  <si>
    <t xml:space="preserve">    Ativos fixos tangíveis</t>
  </si>
  <si>
    <t xml:space="preserve">    Propriedades de investimento</t>
  </si>
  <si>
    <t xml:space="preserve">    Goodwill</t>
  </si>
  <si>
    <t xml:space="preserve">    Ativos intangíveis</t>
  </si>
  <si>
    <t xml:space="preserve">    Ativos biológicos</t>
  </si>
  <si>
    <t xml:space="preserve">    Participações financeiras - método da equivalência patrimonial</t>
  </si>
  <si>
    <t xml:space="preserve">    Participações financeiras - outros métodos</t>
  </si>
  <si>
    <t xml:space="preserve">    Acionistas/sócios</t>
  </si>
  <si>
    <t xml:space="preserve">    Outros ativos financeiros</t>
  </si>
  <si>
    <t xml:space="preserve">    Ativos por impostos diferidos</t>
  </si>
  <si>
    <t xml:space="preserve">    Investimentos financeiros (*)</t>
  </si>
  <si>
    <t xml:space="preserve"> Ativo corrente</t>
  </si>
  <si>
    <t xml:space="preserve">    Inventários</t>
  </si>
  <si>
    <t xml:space="preserve">    Clientes</t>
  </si>
  <si>
    <t xml:space="preserve">    Adiantamentos a fornecedores</t>
  </si>
  <si>
    <t xml:space="preserve">    Estado e outros entes públicos</t>
  </si>
  <si>
    <t xml:space="preserve">    Outras contas a receber</t>
  </si>
  <si>
    <t xml:space="preserve">    Diferimentos</t>
  </si>
  <si>
    <t xml:space="preserve">    Ativos financeiros detidos para negociação</t>
  </si>
  <si>
    <t xml:space="preserve">    Ativos não correntes detidos para venda</t>
  </si>
  <si>
    <t xml:space="preserve">    Outros ativos correntes</t>
  </si>
  <si>
    <t xml:space="preserve">    Caixa e depósitos bancários</t>
  </si>
  <si>
    <t xml:space="preserve"> TOTAL DO ATIVO</t>
  </si>
  <si>
    <t xml:space="preserve">                                CAPITAL PRÓPRIO E PASSIVO</t>
  </si>
  <si>
    <t xml:space="preserve"> Capital realizado</t>
  </si>
  <si>
    <t xml:space="preserve"> Ações (quotas) próprias</t>
  </si>
  <si>
    <t xml:space="preserve"> Outros instrumentos de capital próprio</t>
  </si>
  <si>
    <t xml:space="preserve"> Prémios de emissão</t>
  </si>
  <si>
    <t xml:space="preserve"> Reservas legais</t>
  </si>
  <si>
    <t xml:space="preserve"> Outras reservas</t>
  </si>
  <si>
    <t xml:space="preserve"> Resultados transitados</t>
  </si>
  <si>
    <t xml:space="preserve"> Ajustamentos em ativos financeiros</t>
  </si>
  <si>
    <t xml:space="preserve"> Excedentes de revalorização</t>
  </si>
  <si>
    <t xml:space="preserve"> Outras variações no capital próprio</t>
  </si>
  <si>
    <t xml:space="preserve"> Interesses minoritários</t>
  </si>
  <si>
    <t xml:space="preserve"> Dividendos antecipados</t>
  </si>
  <si>
    <t xml:space="preserve"> TOTAL DO CAPITAL PRÓPRIO</t>
  </si>
  <si>
    <t xml:space="preserve">                                                 PASSIVO</t>
  </si>
  <si>
    <t xml:space="preserve"> Passivo não corrente</t>
  </si>
  <si>
    <t xml:space="preserve">    Provisões</t>
  </si>
  <si>
    <t xml:space="preserve">    Financiamentos obtidos</t>
  </si>
  <si>
    <t xml:space="preserve">    Responsabilidades por benefícios pós-emprego</t>
  </si>
  <si>
    <t xml:space="preserve">    Passivos por impostos diferidos</t>
  </si>
  <si>
    <t xml:space="preserve">    Outras contas a pagar</t>
  </si>
  <si>
    <t xml:space="preserve"> Passivo corrente</t>
  </si>
  <si>
    <t xml:space="preserve">    Fornecedores</t>
  </si>
  <si>
    <t xml:space="preserve">    Adiantamentos de clientes</t>
  </si>
  <si>
    <t xml:space="preserve">    Passivos financeiros detidos para negociação</t>
  </si>
  <si>
    <t xml:space="preserve">    Outros passivos financeiros</t>
  </si>
  <si>
    <t xml:space="preserve">    Passivos não correntes detidos para venda</t>
  </si>
  <si>
    <t xml:space="preserve">    Outros passivos correntes</t>
  </si>
  <si>
    <t xml:space="preserve"> TOTAL DO PASSIVO</t>
  </si>
  <si>
    <t xml:space="preserve"> TOTAL DO CAPITAL PRÓPRIO + PASSIVO</t>
  </si>
  <si>
    <t>Empresa</t>
  </si>
  <si>
    <t>Data de inicio de atividade</t>
  </si>
  <si>
    <t>Linha de ação</t>
  </si>
  <si>
    <t>Demostração de Resultados Histórico e Previsional</t>
  </si>
  <si>
    <t>Sistema de Incentivos SI2E</t>
  </si>
  <si>
    <t>Criação do próprio emprego</t>
  </si>
  <si>
    <t>N.º total de postos de trabalho a criar</t>
  </si>
  <si>
    <t>Desempregados inscritos há mais de 6 meses no IEFP</t>
  </si>
  <si>
    <t>Jovens até 30 anos à procura do primeiro emprego inscritos no IEFP</t>
  </si>
  <si>
    <t>Dimensão empresa</t>
  </si>
  <si>
    <t>Historico</t>
  </si>
  <si>
    <t>Micro-empresa</t>
  </si>
  <si>
    <t>Pequena empresa</t>
  </si>
  <si>
    <t>Descição projeto</t>
  </si>
  <si>
    <t>Enquadramento na estratégia</t>
  </si>
  <si>
    <t>Unidade: Euro</t>
  </si>
  <si>
    <t>Componente
(Sistema de Informação)</t>
  </si>
  <si>
    <t>Despesas Elegíveis 
(nº 1 do artigo 10º do SI2E)</t>
  </si>
  <si>
    <t>Descrição da despesas</t>
  </si>
  <si>
    <t>Ano da despesa</t>
  </si>
  <si>
    <t>Valor do Investimento Total (sem IVA)</t>
  </si>
  <si>
    <t>IVA</t>
  </si>
  <si>
    <t>Valor de Investimento Total (com IVA)</t>
  </si>
  <si>
    <t>Método de Cálculo</t>
  </si>
  <si>
    <t>Documento de Suporte</t>
  </si>
  <si>
    <t>Elegível</t>
  </si>
  <si>
    <t>Não Elegível</t>
  </si>
  <si>
    <t>Total</t>
  </si>
  <si>
    <t>Elegível c/ IVA</t>
  </si>
  <si>
    <t>(1)</t>
  </si>
  <si>
    <t>(2)</t>
  </si>
  <si>
    <t>(3)</t>
  </si>
  <si>
    <t>(4)</t>
  </si>
  <si>
    <t>(5)</t>
  </si>
  <si>
    <t>Equipamento Básico</t>
  </si>
  <si>
    <t xml:space="preserve">Estudos, Pareceres, Projetos e Consultoria </t>
  </si>
  <si>
    <t>Orçamento</t>
  </si>
  <si>
    <t>Construções diversas</t>
  </si>
  <si>
    <t>TOTAL</t>
  </si>
  <si>
    <t>NOTAS:</t>
  </si>
  <si>
    <t>(1) A informação a registar nesta coluna respeita as rubricas identificadas na estrutura de custos do formulário do BALCAO2020</t>
  </si>
  <si>
    <t>(2) A informação a registar nesta coluna respeita tipologias de despesas identificadas no nº 1 do artigo 10º do SI2E</t>
  </si>
  <si>
    <t>(3) Breve descrição do Investimento</t>
  </si>
  <si>
    <t xml:space="preserve">(4) Explicitar o método de cálculo utilizado, quando não esteja incluído nos documentos de suporte (preço unitário, quantidade, coeficiente de imputação, etc.). </t>
  </si>
  <si>
    <t>Componentes FEDER/FC</t>
  </si>
  <si>
    <t>Despesas com Pessoal</t>
  </si>
  <si>
    <t>Aquisição de bens</t>
  </si>
  <si>
    <t xml:space="preserve">Encargos com Instalações </t>
  </si>
  <si>
    <t>Comunicações</t>
  </si>
  <si>
    <t>Seguros</t>
  </si>
  <si>
    <t xml:space="preserve">Deslocações e Estadas </t>
  </si>
  <si>
    <t>Formação</t>
  </si>
  <si>
    <t>Seminários, Exposições e Similares</t>
  </si>
  <si>
    <t>Publicidade e Divulgação</t>
  </si>
  <si>
    <t>Assistência Técnica</t>
  </si>
  <si>
    <t xml:space="preserve">Outros Serviços </t>
  </si>
  <si>
    <t>Terrenos</t>
  </si>
  <si>
    <t>Habitações</t>
  </si>
  <si>
    <t>Edifícios</t>
  </si>
  <si>
    <t>Melhoramentos Fundiários</t>
  </si>
  <si>
    <t>Equipamento de Transporte</t>
  </si>
  <si>
    <t>Equipamento de informática</t>
  </si>
  <si>
    <t>Software Informático</t>
  </si>
  <si>
    <t>Equipamento Administrativo</t>
  </si>
  <si>
    <t>Ferramentas e Utensílios</t>
  </si>
  <si>
    <t>Investimentos Incorpóreos</t>
  </si>
  <si>
    <t xml:space="preserve">Outras despesas </t>
  </si>
  <si>
    <t xml:space="preserve">Imprevistos </t>
  </si>
  <si>
    <t>Ajustamentos de preços (Revisão de Preços)</t>
  </si>
  <si>
    <t>Despesas Elegíveis - nº 1 do artigo 10</t>
  </si>
  <si>
    <t>a)</t>
  </si>
  <si>
    <t>Custos de aquisição de máquinas, equipamentos, respetiva instalação e transporte</t>
  </si>
  <si>
    <t>b)</t>
  </si>
  <si>
    <t>Custos de aquisição de equipamentos informáticos, incluindo o software necessário ao seu funcionamento</t>
  </si>
  <si>
    <t>c)</t>
  </si>
  <si>
    <t>Software standard ou desenvolvido especificamente para a atividade da empresa</t>
  </si>
  <si>
    <t>d)</t>
  </si>
  <si>
    <t>Custos de conceção e registo associados à criação de novas marcas ou coleções</t>
  </si>
  <si>
    <t>e)</t>
  </si>
  <si>
    <t>Custos iniciais associados à domiciliação de aplicações, adesão inicial a plataformas eletrónicas, subscrição inicial de aplicações em regimes de «software as a servisse», criação e publicação inicial de novos conteúdos eletrónicos, bem como a inclusão ou catalogação em diretórios ou motores de busca</t>
  </si>
  <si>
    <t>f)</t>
  </si>
  <si>
    <t>Serviços de arquitetura e engenharia relacionados com a implementação do projeto</t>
  </si>
  <si>
    <t>g)</t>
  </si>
  <si>
    <t>Material circulante diretamente relacionado com o exercício da atividade em que seja imprescindível à execução da operação, sujeito a limitações em matéria de
proporção do investimento total a definir nos avisos de
abertura de candidaturas</t>
  </si>
  <si>
    <t>h)</t>
  </si>
  <si>
    <t>Estudos, diagnósticos, auditorias, planos de marketing e projetos de arquitetura e de engenharia essenciais ao projeto de investimento sujeitos a limitações em matéria de proporção do investimento total a definir nos avisos de abertura de candidaturas</t>
  </si>
  <si>
    <t>i)</t>
  </si>
  <si>
    <t>Obras de remodelação ou adaptação, desde que contratadas a terceiros não relacionados com o adquirente beneficiário dos apoios, indispensáveis à concretização do investimento sujeitas a limitações em matéria de proporção do investimento total a definir nos avisos de abertura de candidaturas</t>
  </si>
  <si>
    <t>j)</t>
  </si>
  <si>
    <t>Participação em feiras e exposição no estrangeiro sujeitas a limitações em matéria de proporção do investimento total a definir nos avisos de abertura de candidaturas</t>
  </si>
  <si>
    <t>Custos com o arrendamento de espaço, incluindo os serviços prestados pelas entidades organizadoras das feiras, nomeadamente os relativos aos consumos de água, eletricidade, comunicações, inserções em catálogo de feira e os serviços de tradução/intérprete</t>
  </si>
  <si>
    <t>ii)</t>
  </si>
  <si>
    <t>Custos com a construção do stand, incluindo os serviços associados à conceção, construção e montagem de espaços de exposição, nomeadamente aluguer de equipamentos e mobiliário, transporte e manuseamento de
mostruários, materiais e outros suportes promocionais</t>
  </si>
  <si>
    <t>iii)</t>
  </si>
  <si>
    <t>Custos de funcionamento do stand, incluindo os serviços de deslocação e alojamento dos representantes das empresas e outras despesas de representação, bem como a contratação de tradutores/intérpretes externos à organização das feiras.</t>
  </si>
  <si>
    <t>A1</t>
  </si>
  <si>
    <t>B1</t>
  </si>
  <si>
    <t>B2</t>
  </si>
  <si>
    <t>B3</t>
  </si>
  <si>
    <t>D1</t>
  </si>
  <si>
    <t>Rácio D1</t>
  </si>
  <si>
    <t>D2</t>
  </si>
  <si>
    <t>Turismo</t>
  </si>
  <si>
    <t>Linhas de ação</t>
  </si>
  <si>
    <t>Fomentar a I&amp;D no domínio do Turismo</t>
  </si>
  <si>
    <t>Atividades</t>
  </si>
  <si>
    <t>Mar</t>
  </si>
  <si>
    <t xml:space="preserve">Fomentar a I&amp;D no domínio do Agroalimentar </t>
  </si>
  <si>
    <t>Agroalimentar, Agro-transformação, floresta e Biotecnologia Verde</t>
  </si>
  <si>
    <t>TIC e Industrias Criativas e Culturais</t>
  </si>
  <si>
    <t>Reforçar as competências em TIC, nomeadamente através de mais organização e mais recursos no interface universidade / industria</t>
  </si>
  <si>
    <t xml:space="preserve">Dar mais enfase a promoção de atividades culturais e criativas, para além do seu cruzamento com as TIC, robustecendo a oferta cultural e promovendo atividades empresariais no domínio da criatividade e dos serviços culturais </t>
  </si>
  <si>
    <t>Energias renováveis</t>
  </si>
  <si>
    <t>Saúde, Bem estar e Ciências da vida</t>
  </si>
  <si>
    <t>Fomento da I&amp;D na área das ciências da vida, com focos nos subdomínios mais diretamente associados aos setores de aplicação a privilegiar</t>
  </si>
  <si>
    <t>Agroalimentar</t>
  </si>
  <si>
    <t>Sim</t>
  </si>
  <si>
    <t>Não</t>
  </si>
  <si>
    <t>Dominio RIS 3 Regional</t>
  </si>
  <si>
    <t>Atividades Prioritárias</t>
  </si>
  <si>
    <r>
      <t>Qualificação e diferenciação dos produtos consolidados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>sol e mar, golfe, residencial)</t>
    </r>
  </si>
  <si>
    <t>. Hotelaria, com prioridade para os produtos complementares e em desenvolvimento
. Produtos locais diferenciados 
. Animação Turística
. Eventos internacionais com capacidade de atenuar a sazonalidade;
. Património natural e cultural
. Serviços e infraestruturas coletivas (com destaque para os associados à inovação e à internacionalização)
. Outras atividades que se enquadrem na prioridade temática
. Animação turística assente em produtos locais
. Capacitação das PME (com destaque para a presença na web, a economia digital e as TIC, a certificação de serviços, a criaçãode marcas e design, o marketing internacional)
. Sustentabilidade (consumir e produzir de forma sustentável)
. Qualificação dos recursos humanos</t>
  </si>
  <si>
    <r>
      <t>Diversificação e aposta em produtos complementares e em desenvolvimento</t>
    </r>
    <r>
      <rPr>
        <sz val="10"/>
        <rFont val="Calibri"/>
        <family val="2"/>
      </rPr>
      <t xml:space="preserve"> (</t>
    </r>
    <r>
      <rPr>
        <sz val="10"/>
        <color indexed="10"/>
        <rFont val="Calibri"/>
        <family val="2"/>
      </rPr>
      <t>ex</t>
    </r>
    <r>
      <rPr>
        <sz val="10"/>
        <rFont val="Calibri"/>
        <family val="2"/>
      </rPr>
      <t xml:space="preserve">: Gastronomia e vinhos, </t>
    </r>
    <r>
      <rPr>
        <i/>
        <sz val="10"/>
        <rFont val="Calibri"/>
        <family val="2"/>
      </rPr>
      <t>Touring</t>
    </r>
    <r>
      <rPr>
        <sz val="10"/>
        <rFont val="Calibri"/>
        <family val="2"/>
      </rPr>
      <t>/ cultura/ património, Turismo de saúde, sénior/acessível)</t>
    </r>
  </si>
  <si>
    <t>Articular a inovação ao nível do turismo com as atividades de investigação e desenvolvimento de domínios científicos e tecnológicos como os do mar, agroalimentar, energia, TIC e saúde.</t>
  </si>
  <si>
    <r>
      <t xml:space="preserve">Qualificação e diferenciação dos segmentos tradicionais </t>
    </r>
    <r>
      <rPr>
        <sz val="10"/>
        <color indexed="10"/>
        <rFont val="Calibri"/>
        <family val="2"/>
      </rPr>
      <t>(ex: pesca, conservas, sal, construção e reparação naval)</t>
    </r>
  </si>
  <si>
    <t>. Pescas
. Aquicultura
. Transformação dos produtos do mar
. Construção e reparação naval
. Turismo náutico
. Serviços e infraestruturas coletivas (com destaque para os associados à inovação e à internacionalização)
. Outras atividades que se enquadrem na prioridade temática.
. Turismo sol/mar (criação de produtos diferenciados)
. Biotecnologia azul ou marinha
. Salicultura
. Internacionalização e capacitação das PME (com destaque para a economia digital e as TIC, a certificação de produtos, a criação de marcas e design, a distribuição e logística)</t>
  </si>
  <si>
    <t>Diversificação e aposta em segmentos de elevado valor acrescentado (ex: aquicultura, construção naval com novos materiais e intensificação tecnológica, serviços náuticos avançados)</t>
  </si>
  <si>
    <r>
      <t>Fomentar a I&amp;D no domínio das Ciências do Mar</t>
    </r>
    <r>
      <rPr>
        <sz val="10"/>
        <color indexed="10"/>
        <rFont val="Calibri"/>
        <family val="2"/>
      </rPr>
      <t xml:space="preserve"> visando a criação de conhecimento, bem como (i) a sua valorização nas atividades da economia do mar e (ii) uma melhor gestão dos recursos naturais associados ao mar.</t>
    </r>
  </si>
  <si>
    <r>
      <t xml:space="preserve">Continuidade e intensificação da modernização organizacional e tecnológica das produções em escala </t>
    </r>
    <r>
      <rPr>
        <sz val="10"/>
        <color indexed="10"/>
        <rFont val="Calibri"/>
        <family val="2"/>
      </rPr>
      <t>(ex: citrinos, frutos vermelhos), com um maior controlo a jusante, sobre a distribuição e comercialização</t>
    </r>
  </si>
  <si>
    <t>. Produção agroalimentar
. Produção florestal
. Indústria agroalimentar
. Transformação da cortiça
. Turismo rural e de natureza
. Serviços e infraestruturas coletivas (com destaque para os associados à inovação e à internacionalização)
. Outras atividades que se enquadrem na prioridade temática
. Turismo “gastronomia e vinhos”
. Biotecnologia
. Internacionalização e capacitação das PME (com destaque para a economia digital e as TIC, a certificação de produtos, a criação de marcas e design, a distribuição e logística)</t>
  </si>
  <si>
    <r>
      <t>Valorização económica, através da tecnologia e de novos usos, de produções vegetais em que o Algarve apresenta qualidade (p. ex., cortiça) ou exclusividade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 xml:space="preserve">alfarroba) </t>
    </r>
  </si>
  <si>
    <r>
      <t>Cruzar o agroalimentar e a floresta com oportunidades geradas pela procura turística (</t>
    </r>
    <r>
      <rPr>
        <sz val="10"/>
        <color indexed="10"/>
        <rFont val="Calibri"/>
        <family val="2"/>
      </rPr>
      <t>ex:</t>
    </r>
    <r>
      <rPr>
        <sz val="10"/>
        <color indexed="8"/>
        <rFont val="Calibri"/>
        <family val="2"/>
      </rPr>
      <t xml:space="preserve"> produtos “gourmet”, turismo de natureza, rural e industrial na Serra Algarvia) </t>
    </r>
  </si>
  <si>
    <t>. Aplicações e serviços baseados em TIC
.Tecnologias da produção baseadas em TIC
. Aplicações e equipamentos para Smart cities
. Indústrias criativas e multimédia
. Serviços e infraestruturas coletivas (com destaque para os associados à inovação e à internacionalização)
. Produção de conteúdos culturais e projetos virtuais na área cultural
. Outras atividades que se enquadrem na prioridade temática</t>
  </si>
  <si>
    <r>
      <t xml:space="preserve">Potenciar um </t>
    </r>
    <r>
      <rPr>
        <i/>
        <sz val="10"/>
        <color indexed="8"/>
        <rFont val="Calibri"/>
        <family val="2"/>
      </rPr>
      <t>cluster</t>
    </r>
    <r>
      <rPr>
        <sz val="10"/>
        <color indexed="8"/>
        <rFont val="Calibri"/>
        <family val="2"/>
      </rPr>
      <t xml:space="preserve"> de TIC,</t>
    </r>
    <r>
      <rPr>
        <sz val="10"/>
        <color indexed="10"/>
        <rFont val="Calibri"/>
        <family val="2"/>
      </rPr>
      <t xml:space="preserve"> desenvolvendo e alargando a base empresarial, apoiando o investimento empresarial e promovendo a articulação com a procura de proximidade gerada por todas as restantes prioridades temáticas</t>
    </r>
  </si>
  <si>
    <t>Produção em larga escala de eletricidade com origem em fontes renováveis, uma vez reunidas condições de viabilidade económica</t>
  </si>
  <si>
    <t>. Produção de energia solar, de energia eólica e através da biomassa
. Eficiência energética nos vários setores de atividade e institucionais
. Serviços e infraestruturas coletivas (com destaque para os associados à inovação e à internacionalização)
. Apostas inovadoras no dominio da eficiência energetica
. Outras atividades que se enquadrem na prioridade temática</t>
  </si>
  <si>
    <t>Eficiência energética, incorporando produção desconcentrada de energia a partir de fontes renováveis (solar térmico e fotovoltaico), nos diferentes setores consumidores</t>
  </si>
  <si>
    <r>
      <t xml:space="preserve">Fomento da I&amp;D na área da energia, visando a criação de conhecimento </t>
    </r>
    <r>
      <rPr>
        <sz val="10"/>
        <color indexed="10"/>
        <rFont val="Calibri"/>
        <family val="2"/>
      </rPr>
      <t>ou</t>
    </r>
    <r>
      <rPr>
        <sz val="10"/>
        <rFont val="Calibri"/>
        <family val="2"/>
      </rPr>
      <t xml:space="preserve"> o Aprofundamento de competências nas energias renováveis, bem como a transferência de tecnologia para o tecido económico </t>
    </r>
  </si>
  <si>
    <r>
      <rPr>
        <sz val="10"/>
        <color indexed="10"/>
        <rFont val="Calibri"/>
        <family val="2"/>
      </rPr>
      <t>Prioridade centrada no</t>
    </r>
    <r>
      <rPr>
        <sz val="10"/>
        <color indexed="8"/>
        <rFont val="Calibri"/>
        <family val="2"/>
      </rPr>
      <t xml:space="preserve"> Turismo de Saúde e Bem-estar, articulada com o reforço do sistema de saúde, privado e público, </t>
    </r>
    <r>
      <rPr>
        <sz val="10"/>
        <color indexed="10"/>
        <rFont val="Calibri"/>
        <family val="2"/>
      </rPr>
      <t>que contribua para uma região vista como destino seguro quer em termos turísticos quer, em termos de cuidados de saúde</t>
    </r>
  </si>
  <si>
    <t>. Turismo de saúde e bem-estar
. Desporto de alto rendimento
. Serviços de saúde, de cuidados continuados e de monitorização de doentes crónicos
. Serviços e infraestruturas coletivas (com destaque para os associados à inovação e à internacionalização)
. Outras atividades que se enquadrem na prioridade temática</t>
  </si>
  <si>
    <r>
      <t xml:space="preserve">Cruzamento das tecnologias da saúde com as TIC visando responder aos desafios societais relacionados com a saúde, </t>
    </r>
    <r>
      <rPr>
        <sz val="10"/>
        <color indexed="10"/>
        <rFont val="Calibri"/>
        <family val="2"/>
      </rPr>
      <t>o envelhecimento ativo e a monitorização, vigilância e assistência à distância.</t>
    </r>
  </si>
  <si>
    <t>volume de negocios2016</t>
  </si>
  <si>
    <t>volume de negocios2017</t>
  </si>
  <si>
    <t>volume de negocios2018</t>
  </si>
  <si>
    <t>volume de negocios2019</t>
  </si>
  <si>
    <t>volume de negocios2020</t>
  </si>
  <si>
    <t>volume de negocios2021</t>
  </si>
  <si>
    <t>Hotelaria, com prioridade para os produtos complementares e em desenvolvimento</t>
  </si>
  <si>
    <t xml:space="preserve">Produtos locais diferenciados </t>
  </si>
  <si>
    <t>Animação Turística</t>
  </si>
  <si>
    <t>Eventos internacionais com capacidade de atenuar a sazonalidade</t>
  </si>
  <si>
    <t>Património natural e cultural</t>
  </si>
  <si>
    <t>Serviços e infraestruturas coletivas (com destaque para os associados à inovação e à internacionalização)</t>
  </si>
  <si>
    <t>Outras atividades que se enquadrem na prioridade temática</t>
  </si>
  <si>
    <t>Animação turística assente em produtos locais</t>
  </si>
  <si>
    <t>Capacitação das PME (com destaque para a presença na web, a economia digital e as TIC, a certificação de serviços, a criaçãode marcas e design, o marketing internacional)</t>
  </si>
  <si>
    <t>Sustentabilidade (consumir e produzir de forma sustentável)</t>
  </si>
  <si>
    <t>Qualificação dos recursos humanos</t>
  </si>
  <si>
    <t>Pescas</t>
  </si>
  <si>
    <t>Aquicultura</t>
  </si>
  <si>
    <t>Transformação dos produtos do mar</t>
  </si>
  <si>
    <t>Construção e reparação naval</t>
  </si>
  <si>
    <t>Turismo náutico</t>
  </si>
  <si>
    <t>Outras atividades que se enquadrem na prioridade temática.</t>
  </si>
  <si>
    <t>Turismo sol/mar (criação de produtos diferenciados)</t>
  </si>
  <si>
    <t>Biotecnologia azul ou marinha</t>
  </si>
  <si>
    <t>Salicultura</t>
  </si>
  <si>
    <t>Internacionalização e capacitação das PME (com destaque para a economia digital e as TIC, a certificação de produtos, a criação de marcas e design, a distribuição e logística)</t>
  </si>
  <si>
    <t>Produção agroalimentar</t>
  </si>
  <si>
    <t>Produção florestal</t>
  </si>
  <si>
    <t>Indústria agroalimentar</t>
  </si>
  <si>
    <t>Transformação da cortiça</t>
  </si>
  <si>
    <t>Turismo rural e de natureza</t>
  </si>
  <si>
    <t>Turismo “gastronomia e vinhos”</t>
  </si>
  <si>
    <t>Biotecnologia</t>
  </si>
  <si>
    <t>Aplicações e serviços baseados em TIC</t>
  </si>
  <si>
    <t>Tecnologias da produção baseadas em TIC</t>
  </si>
  <si>
    <t>Aplicações e equipamentos para Smart cities</t>
  </si>
  <si>
    <t>Indústrias criativas e multimédia</t>
  </si>
  <si>
    <t>Produção de conteúdos culturais e projetos virtuais na área cultural</t>
  </si>
  <si>
    <t>Produção de energia solar, de energia eólica e através da biomassa</t>
  </si>
  <si>
    <t>Eficiência energética nos vários setores de atividade e institucionais</t>
  </si>
  <si>
    <t>Apostas inovadoras no dominio da eficiência energetica</t>
  </si>
  <si>
    <t>Turismo de saúde e bem-estar</t>
  </si>
  <si>
    <t>Desporto de alto rendimento</t>
  </si>
  <si>
    <t>Serviços de saúde, de cuidados continuados e de monitorização de doentes crónicos</t>
  </si>
  <si>
    <t>TIC</t>
  </si>
  <si>
    <t>Energia</t>
  </si>
  <si>
    <t>Saúde</t>
  </si>
  <si>
    <r>
      <rPr>
        <b/>
        <sz val="11"/>
        <color indexed="8"/>
        <rFont val="Calibri"/>
        <family val="2"/>
      </rPr>
      <t>Descrição do projeto</t>
    </r>
    <r>
      <rPr>
        <sz val="11"/>
        <color theme="1"/>
        <rFont val="Calibri"/>
        <family val="2"/>
        <scheme val="minor"/>
      </rPr>
      <t>, integrando os seguintes pontos: 
i) Identificação dos objetivos gerais e específicos, ii) Mercado alvo, clientes, iii) Grau de inovação e diferenciação, designadamente territorial, iv) cumprimento do principio de igualdade de oportunidades
Deverá ser indicado de forma clara se se trata de um projeto de criação, expansão ou modernização. (máx 3000 carateres)</t>
    </r>
  </si>
  <si>
    <t>2 - Efeito dos projetos sobre a sustentabilidade do emprego relativamente a grupos especialmente carenciados (desempregados, desfavorecidos e inativos).</t>
  </si>
  <si>
    <t>Wild-Card</t>
  </si>
  <si>
    <t>Não enquadrado</t>
  </si>
  <si>
    <t>Justificação: (máx 1500 carateres)</t>
  </si>
  <si>
    <t>Nuclear</t>
  </si>
  <si>
    <t>Emergente</t>
  </si>
  <si>
    <t>Pessoas apoiadas no âmbito da criação de emprego, incluindo autoemprego, que permanecem 12 meses após o fim do apoio</t>
  </si>
  <si>
    <t xml:space="preserve">4 - Grau de inovação dos projetos – nos processo, nos produtos e serviços - face ao histórico e ao contexto sectorial e territorial </t>
  </si>
  <si>
    <t>Cultura, criação e moda</t>
  </si>
  <si>
    <t>Indústrias da mobilidade e ambiente</t>
  </si>
  <si>
    <t>Sistemas avançados de produção</t>
  </si>
  <si>
    <t>Sistemas agroambientais e alimentação</t>
  </si>
  <si>
    <t xml:space="preserve">Ciências da vida e saúde </t>
  </si>
  <si>
    <t>Capital simbólico, tecnologias e serviços do turismo</t>
  </si>
  <si>
    <t>Recursos do mar e economia</t>
  </si>
  <si>
    <t xml:space="preserve">Capital humano e serviços especializados
</t>
  </si>
  <si>
    <t>Órgãos de direção/administração/gestão</t>
  </si>
  <si>
    <t>Nº Homens</t>
  </si>
  <si>
    <t>Nº Mulheres</t>
  </si>
  <si>
    <t>Homens</t>
  </si>
  <si>
    <t>Mulheres</t>
  </si>
  <si>
    <t>Salário médio*</t>
  </si>
  <si>
    <t>Beneficiário de prestações de desemprego ou Rendimento Social de Inserção (RSI)</t>
  </si>
  <si>
    <t>Pessoa com deficiência ou incapacidade</t>
  </si>
  <si>
    <t>Pessoa que integre família monoparental ou cujo cônjuge se encontre também em situação de desemprego (inscrito no IEFP)</t>
  </si>
  <si>
    <t>Inscrito há, pelo menos, 6 meses consecutivos, com menos de 29 anos de idade ou mais de 45</t>
  </si>
  <si>
    <t>Inscrito há, pelo menos, 6 meses consecutivos, sem registos de contribuições na Segurança Social nos 12 meses anteriores</t>
  </si>
  <si>
    <t>Vítima de violência doméstica</t>
  </si>
  <si>
    <t>Refugiado</t>
  </si>
  <si>
    <t>Ex-recluso e aquele que cumpra ou tenha cumprido penas não privativas de liberdade em condições de se inserir na vida ativa</t>
  </si>
  <si>
    <t>Toxicodependente em recuperação.</t>
  </si>
  <si>
    <t>Estratégia PROVERE</t>
  </si>
  <si>
    <t>Enquadrado</t>
  </si>
  <si>
    <t>Domínio aplicável ao projeto</t>
  </si>
  <si>
    <t>1.1. Características e atributos do empreendedor</t>
  </si>
  <si>
    <t>1.3. Capacidade de financiamento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</si>
  <si>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</si>
  <si>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</si>
  <si>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</si>
  <si>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</si>
  <si>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</si>
  <si>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</si>
  <si>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</si>
  <si>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</si>
  <si>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</si>
  <si>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</si>
  <si>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 xml:space="preserve">Situação de Carência </t>
  </si>
  <si>
    <t>Situação</t>
  </si>
  <si>
    <t>Outros situações</t>
  </si>
  <si>
    <t>Tipo de contrato</t>
  </si>
  <si>
    <t>PROVERE</t>
  </si>
  <si>
    <t>Com termo</t>
  </si>
  <si>
    <t>Sem termo</t>
  </si>
  <si>
    <t>Situação de carência</t>
  </si>
  <si>
    <t>1 - RELEVÂNCIA DOS PROJETOS, FACE AO DIAGNÓSTICO DA SITUAÇÃO DE PARTIDA E AO PRINCÍPIO DA ADICIONALIDADE, A SUA COERÊNCIA INTERNA, ESTIMATIVA DOS CUSTOS E RECURSOS ENVOLVIDOS, INDICADORES DE REALIZAÇÃO E RESULTADO E SUA ARTICULAÇÃO COM AS AÇÕES A DESENVOLVER.</t>
  </si>
  <si>
    <t>N.º de postos de trabalhos antes da apresentação da candidatura (Pré-projeto)</t>
  </si>
  <si>
    <t>3 - Contributos dos projetos para a concretização dos indicadores de realização e de resultado dos objetivos específicos do Programa Operacional</t>
  </si>
  <si>
    <t>I - Caracterização do beneficiário</t>
  </si>
  <si>
    <t>II - Caraterização do projeto</t>
  </si>
  <si>
    <t>III - Auto-avaliação / Critérios de seleção</t>
  </si>
  <si>
    <t xml:space="preserve">5. ENQUADRAMENTO NA ESTRATÉGIA DE DESENVOLVIMENTO LOCAL E RESPETIVO PROGRAMA DE AÇÃO DE CADA ESTRATÉGIA DE DESENVOLVIMENTO LOCAL DE BASE COMUNITÁRIA APROVADA NA REGIÃO DO NORTE NAS DIFERENTES MODALIDADES (URBANAS, RURAIS E COSTEIRAS) E A ESTRATÉGIA DE ESPECIALIZAÇÃO INTELIGENTE DA REGIÃO DO NORTE. </t>
  </si>
  <si>
    <t>Beneficiário (Empresa)</t>
  </si>
  <si>
    <t>Data de início de atividade</t>
  </si>
  <si>
    <t>Género</t>
  </si>
  <si>
    <t>Masculino</t>
  </si>
  <si>
    <t>Feminino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</si>
  <si>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</si>
  <si>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</si>
  <si>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</si>
  <si>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</si>
  <si>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</si>
  <si>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</si>
  <si>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</si>
  <si>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</si>
  <si>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</si>
  <si>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Nível de Qualificação (QNQ)</t>
  </si>
  <si>
    <t>* Se necessário, poderá vir a ser solicitado ao beneficiário comprovativo desta informação 
(ex.: mapa de remunerações do pessoal, por categoria)</t>
  </si>
  <si>
    <t>Postos de trabalho a criar no âmbito do projeto*:</t>
  </si>
  <si>
    <r>
      <t xml:space="preserve">Duração do contrato </t>
    </r>
    <r>
      <rPr>
        <sz val="10"/>
        <rFont val="Tahoma"/>
        <family val="2"/>
      </rPr>
      <t>(meses)</t>
    </r>
  </si>
  <si>
    <r>
      <t xml:space="preserve">Justificação: </t>
    </r>
    <r>
      <rPr>
        <sz val="10"/>
        <rFont val="Tahoma"/>
        <family val="2"/>
      </rPr>
      <t>Atender aos postos de trabalho identificados no ponto II supra</t>
    </r>
    <r>
      <rPr>
        <sz val="10"/>
        <rFont val="Tahoma"/>
        <family val="2"/>
        <charset val="1"/>
      </rPr>
      <t xml:space="preserve"> (máx 1500 carateres)</t>
    </r>
  </si>
  <si>
    <r>
      <t xml:space="preserve">Justificação: </t>
    </r>
    <r>
      <rPr>
        <sz val="10"/>
        <rFont val="Tahoma"/>
        <family val="2"/>
      </rPr>
      <t xml:space="preserve">Atender aos postos de trabalho identificados no ponto II supra e indicar as </t>
    </r>
    <r>
      <rPr>
        <sz val="10"/>
        <rFont val="Tahoma"/>
        <family val="2"/>
        <charset val="1"/>
      </rPr>
      <t>funções que vão ser desempenhadas pelos RH a contratar (máx 1500 carateres)</t>
    </r>
  </si>
  <si>
    <r>
      <t>5.1. Enquadramento do projeto na Estratégia de Desenvolvimento Local e no programa de ação da Estratégia de Desenvolvimento Local de Base Comunitária aprovada para o território em que se realiza</t>
    </r>
    <r>
      <rPr>
        <sz val="8"/>
        <rFont val="Calibri"/>
        <family val="2"/>
        <scheme val="minor"/>
      </rPr>
      <t> </t>
    </r>
  </si>
  <si>
    <r>
      <rPr>
        <b/>
        <sz val="10"/>
        <rFont val="Tahoma"/>
        <family val="2"/>
      </rPr>
      <t>5.2 - Alinhamento dos projetos com a Estratégia de Especialização inteligente da Região do Norte</t>
    </r>
    <r>
      <rPr>
        <sz val="10"/>
        <rFont val="Tahoma"/>
        <family val="2"/>
      </rPr>
      <t xml:space="preserve">
O alinhamento dos projetos com a Estratégia de Especialização Inteligente (RIS3) é avaliado em função do respetivo racional, nos termos constantes do documento “Norte 2020 Estratégia Regional de Especialização Inteligente”, anexo ao Aviso. O beneficiário deverá escolher apenas um dos domínios. Caso o projeto esteja alinhado com vários domínios, deverá optar-se pelo domínio preponderante. Deve ainda assinalar se o projeto integra uma Estratégia de Eficiência Coletiva PROVERE (em caso afirmativo, se a EEC PROVERE não estiver ainda aprovada, deve anexar declaração comprovativa emitida pelo líder do Consórcio em causa).</t>
    </r>
  </si>
  <si>
    <r>
      <rPr>
        <b/>
        <sz val="11"/>
        <color rgb="FF0070C0"/>
        <rFont val="Calibri"/>
        <family val="2"/>
        <scheme val="minor"/>
      </rPr>
      <t>Observações</t>
    </r>
    <r>
      <rPr>
        <sz val="11"/>
        <color rgb="FF0070C0"/>
        <rFont val="Calibri"/>
        <family val="2"/>
        <scheme val="minor"/>
      </rPr>
      <t xml:space="preserve"> (pressupostos e outra informação relevante sobre o plano de negócios que permita interpretar os dados disponibilizados) - máx 1500 carateres:</t>
    </r>
  </si>
  <si>
    <t>Dimensão da empresa</t>
  </si>
  <si>
    <t>Forma jurídica da empresa</t>
  </si>
  <si>
    <t>Empresário em Nome Individual.</t>
  </si>
  <si>
    <t>Sociedade Anónima</t>
  </si>
  <si>
    <t>Sociedade por Quotas</t>
  </si>
  <si>
    <t>Sociedade em Nome Coletivo</t>
  </si>
  <si>
    <t>Sociedade em Comandita</t>
  </si>
  <si>
    <t>Sociedade Unipessoal por Quotas</t>
  </si>
  <si>
    <t>Cooperativa</t>
  </si>
  <si>
    <t>Estabelecimento Individual de Responsabilidade Limitada</t>
  </si>
  <si>
    <r>
      <t xml:space="preserve">Breve historial da empresa (quando aplicável) assinalando:
</t>
    </r>
    <r>
      <rPr>
        <sz val="11"/>
        <color theme="1"/>
        <rFont val="Calibri"/>
        <family val="2"/>
        <scheme val="minor"/>
      </rPr>
      <t>(i) O perfil dos seus sócios/fundadores, alterações ao capital social, participações e relações de grupo da empresa; (ii) Os pontos chave na evolução da sua atividade; (iii) Meios técnicos, físicos e humanos da empresa;(iv) Os principais pontos fortes e pontos fracos da empresa face aos seus concorrentes; (v) Principais clientes (máx 3000 carateres)</t>
    </r>
  </si>
  <si>
    <t>* Dados previsionais. Se necessário, poderá inserir novas linhas</t>
  </si>
  <si>
    <t xml:space="preserve">1.2. Qualidade do Plano de Investimento e de Negócios </t>
  </si>
  <si>
    <t>Fatores Dinâmicos de Competitividade Setorial</t>
  </si>
  <si>
    <r>
      <t xml:space="preserve">(5) Identificar os documentos de correspondentes (orçamentos, faturas </t>
    </r>
    <r>
      <rPr>
        <i/>
        <sz val="8"/>
        <rFont val="Calibri Light"/>
        <family val="2"/>
      </rPr>
      <t>proforma</t>
    </r>
    <r>
      <rPr>
        <sz val="8"/>
        <rFont val="Calibri Light"/>
        <family val="2"/>
      </rPr>
      <t xml:space="preserve"> ou caderno de encargos). Esta documentação deverá ser arquivada no dossiê da operação da responsabilidade do beneficiário. Em sede de análise da candidatura, a entidade gestora poderá solicitar a apresentação destes comprovativos.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</si>
</sst>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#,##0.00;\-#,##0.00;"/>
    <numFmt numFmtId="167" formatCode="_ * #,##0.00_)&quot;€&quot;;_ * \(#,##0.00\)&quot;€&quot;;\-;_ @_ "/>
  </numFmts>
  <fonts count="75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0"/>
      <color indexed="9"/>
      <name val="Tahoma"/>
      <family val="2"/>
      <charset val="1"/>
    </font>
    <font>
      <b/>
      <sz val="9"/>
      <name val="Tahoma"/>
      <family val="2"/>
      <charset val="1"/>
    </font>
    <font>
      <b/>
      <sz val="10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1"/>
      <name val="Calibri"/>
      <family val="2"/>
    </font>
    <font>
      <i/>
      <sz val="11"/>
      <color indexed="55"/>
      <name val="Calibri"/>
      <family val="2"/>
    </font>
    <font>
      <sz val="9"/>
      <name val="Tahoma"/>
      <family val="2"/>
    </font>
    <font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9"/>
      <name val="Calibri Light"/>
      <family val="2"/>
    </font>
    <font>
      <sz val="8"/>
      <name val="Arial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7"/>
      <name val="Calibri Light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FFFF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rgb="FF0070C0"/>
      <name val="Tahoma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70C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"/>
      <name val="Tahoma"/>
      <family val="2"/>
      <charset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Tahoma"/>
      <family val="2"/>
      <charset val="1"/>
    </font>
    <font>
      <b/>
      <sz val="10"/>
      <color theme="1"/>
      <name val="Tahoma"/>
      <family val="2"/>
    </font>
    <font>
      <b/>
      <sz val="10"/>
      <color theme="1"/>
      <name val="Calibri Light"/>
      <family val="2"/>
    </font>
    <font>
      <i/>
      <sz val="8"/>
      <name val="Calibri Light"/>
      <family val="2"/>
    </font>
  </fonts>
  <fills count="32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26"/>
      </patternFill>
    </fill>
    <fill>
      <patternFill patternType="solid">
        <fgColor theme="2" tint="-0.499984740745262"/>
        <bgColor indexed="5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008000"/>
        <bgColor rgb="FF008000"/>
      </patternFill>
    </fill>
  </fills>
  <borders count="8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/>
      <right/>
      <top/>
      <bottom style="thin">
        <color indexed="8"/>
      </bottom>
      <diagonal/>
    </border>
  </borders>
  <cellStyleXfs count="8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7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4" applyNumberFormat="0" applyAlignment="0" applyProtection="0"/>
    <xf numFmtId="0" fontId="31" fillId="4" borderId="4" applyNumberFormat="0" applyAlignment="0" applyProtection="0"/>
    <xf numFmtId="0" fontId="21" fillId="0" borderId="6" applyNumberFormat="0" applyFill="0" applyAlignment="0" applyProtection="0"/>
    <xf numFmtId="0" fontId="30" fillId="18" borderId="7" applyNumberFormat="0" applyAlignment="0" applyProtection="0"/>
    <xf numFmtId="0" fontId="16" fillId="14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5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5" fillId="11" borderId="0" applyNumberFormat="0" applyBorder="0" applyAlignment="0" applyProtection="0"/>
    <xf numFmtId="0" fontId="1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1" fillId="0" borderId="0">
      <alignment vertical="center"/>
    </xf>
    <xf numFmtId="0" fontId="11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26" fillId="4" borderId="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4" borderId="9" applyNumberFormat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</cellStyleXfs>
  <cellXfs count="317">
    <xf numFmtId="0" fontId="0" fillId="0" borderId="0" xfId="0"/>
    <xf numFmtId="0" fontId="7" fillId="0" borderId="0" xfId="60" applyFont="1" applyFill="1" applyBorder="1"/>
    <xf numFmtId="0" fontId="7" fillId="0" borderId="0" xfId="60" applyFont="1" applyBorder="1"/>
    <xf numFmtId="0" fontId="6" fillId="0" borderId="0" xfId="60" applyFont="1" applyBorder="1" applyAlignment="1">
      <alignment horizontal="left" vertical="top" wrapText="1"/>
    </xf>
    <xf numFmtId="0" fontId="7" fillId="0" borderId="0" xfId="60" applyFont="1" applyBorder="1" applyAlignment="1">
      <alignment horizontal="left"/>
    </xf>
    <xf numFmtId="0" fontId="3" fillId="0" borderId="0" xfId="60" applyFont="1" applyBorder="1"/>
    <xf numFmtId="0" fontId="3" fillId="0" borderId="0" xfId="60" applyFont="1" applyBorder="1" applyAlignment="1">
      <alignment horizontal="left"/>
    </xf>
    <xf numFmtId="0" fontId="8" fillId="0" borderId="0" xfId="60" applyFont="1" applyFill="1" applyBorder="1"/>
    <xf numFmtId="0" fontId="2" fillId="0" borderId="0" xfId="60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horizontal="center" vertical="center"/>
    </xf>
    <xf numFmtId="0" fontId="2" fillId="0" borderId="0" xfId="60" applyFont="1" applyBorder="1" applyAlignment="1">
      <alignment horizontal="left" vertical="top" wrapText="1"/>
    </xf>
    <xf numFmtId="165" fontId="3" fillId="19" borderId="11" xfId="65" applyNumberFormat="1" applyFont="1" applyFill="1" applyBorder="1" applyAlignment="1">
      <alignment horizontal="center" vertical="center"/>
    </xf>
    <xf numFmtId="0" fontId="12" fillId="0" borderId="0" xfId="66" applyFont="1" applyFill="1" applyAlignment="1">
      <alignment vertical="center"/>
    </xf>
    <xf numFmtId="0" fontId="12" fillId="0" borderId="0" xfId="66" applyFont="1" applyAlignment="1">
      <alignment vertical="center"/>
    </xf>
    <xf numFmtId="0" fontId="48" fillId="0" borderId="0" xfId="0" applyFont="1"/>
    <xf numFmtId="4" fontId="0" fillId="20" borderId="12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8" fillId="21" borderId="48" xfId="0" applyFont="1" applyFill="1" applyBorder="1" applyAlignment="1">
      <alignment horizontal="center" vertical="center"/>
    </xf>
    <xf numFmtId="0" fontId="48" fillId="21" borderId="49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21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21" borderId="50" xfId="0" applyFont="1" applyFill="1" applyBorder="1" applyAlignment="1">
      <alignment vertical="center" wrapText="1"/>
    </xf>
    <xf numFmtId="0" fontId="0" fillId="20" borderId="51" xfId="0" applyFill="1" applyBorder="1" applyAlignment="1">
      <alignment wrapText="1"/>
    </xf>
    <xf numFmtId="4" fontId="0" fillId="20" borderId="52" xfId="0" applyNumberFormat="1" applyFill="1" applyBorder="1"/>
    <xf numFmtId="4" fontId="0" fillId="20" borderId="53" xfId="0" applyNumberFormat="1" applyFill="1" applyBorder="1"/>
    <xf numFmtId="0" fontId="0" fillId="0" borderId="54" xfId="0" applyBorder="1" applyAlignment="1">
      <alignment wrapText="1"/>
    </xf>
    <xf numFmtId="0" fontId="0" fillId="20" borderId="54" xfId="0" applyFill="1" applyBorder="1" applyAlignment="1">
      <alignment wrapText="1"/>
    </xf>
    <xf numFmtId="4" fontId="0" fillId="20" borderId="55" xfId="0" applyNumberFormat="1" applyFill="1" applyBorder="1"/>
    <xf numFmtId="0" fontId="48" fillId="20" borderId="56" xfId="0" applyFont="1" applyFill="1" applyBorder="1" applyAlignment="1">
      <alignment wrapText="1"/>
    </xf>
    <xf numFmtId="4" fontId="0" fillId="20" borderId="57" xfId="0" applyNumberFormat="1" applyFill="1" applyBorder="1"/>
    <xf numFmtId="4" fontId="0" fillId="20" borderId="58" xfId="0" applyNumberFormat="1" applyFill="1" applyBorder="1"/>
    <xf numFmtId="0" fontId="48" fillId="21" borderId="50" xfId="0" applyFont="1" applyFill="1" applyBorder="1" applyAlignment="1">
      <alignment wrapText="1"/>
    </xf>
    <xf numFmtId="0" fontId="48" fillId="21" borderId="48" xfId="0" applyFont="1" applyFill="1" applyBorder="1"/>
    <xf numFmtId="0" fontId="48" fillId="21" borderId="59" xfId="0" applyFont="1" applyFill="1" applyBorder="1"/>
    <xf numFmtId="0" fontId="48" fillId="21" borderId="49" xfId="0" applyFont="1" applyFill="1" applyBorder="1"/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4" fontId="48" fillId="20" borderId="57" xfId="0" applyNumberFormat="1" applyFont="1" applyFill="1" applyBorder="1"/>
    <xf numFmtId="4" fontId="48" fillId="20" borderId="58" xfId="0" applyNumberFormat="1" applyFont="1" applyFill="1" applyBorder="1"/>
    <xf numFmtId="0" fontId="48" fillId="21" borderId="62" xfId="0" applyFont="1" applyFill="1" applyBorder="1"/>
    <xf numFmtId="0" fontId="0" fillId="20" borderId="60" xfId="0" applyFill="1" applyBorder="1" applyAlignment="1">
      <alignment wrapText="1"/>
    </xf>
    <xf numFmtId="0" fontId="0" fillId="20" borderId="61" xfId="0" applyFill="1" applyBorder="1" applyAlignment="1">
      <alignment wrapText="1"/>
    </xf>
    <xf numFmtId="0" fontId="0" fillId="0" borderId="63" xfId="0" applyBorder="1" applyAlignment="1">
      <alignment wrapText="1"/>
    </xf>
    <xf numFmtId="4" fontId="48" fillId="21" borderId="64" xfId="0" applyNumberFormat="1" applyFont="1" applyFill="1" applyBorder="1"/>
    <xf numFmtId="4" fontId="48" fillId="20" borderId="64" xfId="0" applyNumberFormat="1" applyFont="1" applyFill="1" applyBorder="1"/>
    <xf numFmtId="0" fontId="0" fillId="21" borderId="51" xfId="0" applyFill="1" applyBorder="1" applyAlignment="1">
      <alignment vertical="center" wrapText="1"/>
    </xf>
    <xf numFmtId="0" fontId="0" fillId="21" borderId="54" xfId="0" applyFill="1" applyBorder="1" applyAlignment="1">
      <alignment vertical="center" wrapText="1"/>
    </xf>
    <xf numFmtId="0" fontId="0" fillId="21" borderId="56" xfId="0" applyFill="1" applyBorder="1" applyAlignment="1">
      <alignment vertical="center" wrapText="1"/>
    </xf>
    <xf numFmtId="0" fontId="0" fillId="22" borderId="0" xfId="0" applyFill="1" applyAlignment="1">
      <alignment vertical="top" wrapText="1"/>
    </xf>
    <xf numFmtId="0" fontId="48" fillId="20" borderId="65" xfId="0" applyFont="1" applyFill="1" applyBorder="1" applyAlignment="1">
      <alignment wrapText="1"/>
    </xf>
    <xf numFmtId="0" fontId="14" fillId="0" borderId="0" xfId="66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49" fillId="23" borderId="0" xfId="60" applyFont="1" applyFill="1" applyBorder="1" applyAlignment="1">
      <alignment vertical="center" wrapText="1"/>
    </xf>
    <xf numFmtId="164" fontId="5" fillId="24" borderId="0" xfId="60" applyNumberFormat="1" applyFont="1" applyFill="1" applyBorder="1" applyAlignment="1">
      <alignment vertical="center"/>
    </xf>
    <xf numFmtId="0" fontId="4" fillId="25" borderId="14" xfId="60" applyFont="1" applyFill="1" applyBorder="1" applyAlignment="1">
      <alignment vertical="center"/>
    </xf>
    <xf numFmtId="0" fontId="4" fillId="25" borderId="15" xfId="60" applyFont="1" applyFill="1" applyBorder="1" applyAlignment="1">
      <alignment vertical="center"/>
    </xf>
    <xf numFmtId="0" fontId="48" fillId="20" borderId="50" xfId="0" applyFont="1" applyFill="1" applyBorder="1" applyAlignment="1">
      <alignment wrapText="1"/>
    </xf>
    <xf numFmtId="165" fontId="3" fillId="26" borderId="11" xfId="65" applyNumberFormat="1" applyFont="1" applyFill="1" applyBorder="1" applyAlignment="1">
      <alignment horizontal="center" vertical="center"/>
    </xf>
    <xf numFmtId="0" fontId="13" fillId="21" borderId="16" xfId="64" applyFont="1" applyFill="1" applyBorder="1" applyAlignment="1">
      <alignment vertical="center" wrapText="1"/>
    </xf>
    <xf numFmtId="0" fontId="13" fillId="21" borderId="17" xfId="64" applyFont="1" applyFill="1" applyBorder="1" applyAlignment="1">
      <alignment vertical="center" wrapText="1"/>
    </xf>
    <xf numFmtId="0" fontId="12" fillId="21" borderId="13" xfId="64" applyFont="1" applyFill="1" applyBorder="1" applyAlignment="1" applyProtection="1">
      <alignment vertical="center"/>
    </xf>
    <xf numFmtId="0" fontId="4" fillId="25" borderId="15" xfId="60" applyFont="1" applyFill="1" applyBorder="1" applyAlignment="1">
      <alignment horizontal="center" vertical="center"/>
    </xf>
    <xf numFmtId="0" fontId="4" fillId="25" borderId="18" xfId="60" applyFont="1" applyFill="1" applyBorder="1" applyAlignment="1">
      <alignment horizontal="center" vertical="center"/>
    </xf>
    <xf numFmtId="0" fontId="0" fillId="0" borderId="0" xfId="0" applyFont="1"/>
    <xf numFmtId="0" fontId="3" fillId="0" borderId="0" xfId="60" applyFont="1" applyFill="1" applyBorder="1" applyAlignment="1">
      <alignment horizontal="center" vertical="center"/>
    </xf>
    <xf numFmtId="0" fontId="12" fillId="0" borderId="0" xfId="64" applyFont="1" applyFill="1" applyAlignment="1">
      <alignment vertical="center" wrapText="1"/>
    </xf>
    <xf numFmtId="14" fontId="12" fillId="0" borderId="0" xfId="64" applyNumberFormat="1" applyFont="1" applyFill="1" applyAlignment="1">
      <alignment vertical="center" wrapText="1"/>
    </xf>
    <xf numFmtId="14" fontId="0" fillId="0" borderId="0" xfId="0" applyNumberFormat="1"/>
    <xf numFmtId="0" fontId="34" fillId="0" borderId="0" xfId="61" applyFont="1" applyBorder="1"/>
    <xf numFmtId="0" fontId="35" fillId="0" borderId="0" xfId="61" applyFont="1" applyBorder="1" applyAlignment="1">
      <alignment horizontal="right" vertical="center"/>
    </xf>
    <xf numFmtId="0" fontId="34" fillId="0" borderId="0" xfId="61" applyFont="1"/>
    <xf numFmtId="0" fontId="35" fillId="0" borderId="0" xfId="61" applyFont="1" applyAlignment="1">
      <alignment horizontal="center"/>
    </xf>
    <xf numFmtId="0" fontId="36" fillId="0" borderId="0" xfId="61" applyFont="1"/>
    <xf numFmtId="0" fontId="36" fillId="0" borderId="0" xfId="61" applyFont="1" applyAlignment="1">
      <alignment horizontal="center"/>
    </xf>
    <xf numFmtId="4" fontId="35" fillId="0" borderId="66" xfId="58" applyNumberFormat="1" applyFont="1" applyBorder="1" applyAlignment="1">
      <alignment horizontal="right" vertical="center"/>
    </xf>
    <xf numFmtId="4" fontId="35" fillId="0" borderId="66" xfId="58" applyNumberFormat="1" applyFont="1" applyFill="1" applyBorder="1" applyAlignment="1">
      <alignment horizontal="right" vertical="center"/>
    </xf>
    <xf numFmtId="2" fontId="37" fillId="21" borderId="66" xfId="61" applyNumberFormat="1" applyFont="1" applyFill="1" applyBorder="1" applyAlignment="1">
      <alignment vertical="center" wrapText="1"/>
    </xf>
    <xf numFmtId="4" fontId="37" fillId="21" borderId="66" xfId="61" applyNumberFormat="1" applyFont="1" applyFill="1" applyBorder="1" applyAlignment="1">
      <alignment vertical="center" wrapText="1"/>
    </xf>
    <xf numFmtId="0" fontId="38" fillId="0" borderId="0" xfId="61" applyFont="1"/>
    <xf numFmtId="2" fontId="37" fillId="0" borderId="0" xfId="61" applyNumberFormat="1" applyFont="1" applyFill="1" applyBorder="1" applyAlignment="1">
      <alignment vertical="center" wrapText="1"/>
    </xf>
    <xf numFmtId="4" fontId="37" fillId="0" borderId="0" xfId="61" applyNumberFormat="1" applyFont="1" applyFill="1" applyBorder="1" applyAlignment="1">
      <alignment vertical="center" wrapText="1"/>
    </xf>
    <xf numFmtId="0" fontId="38" fillId="0" borderId="0" xfId="61" applyFont="1" applyFill="1"/>
    <xf numFmtId="0" fontId="37" fillId="0" borderId="0" xfId="61" applyFont="1"/>
    <xf numFmtId="0" fontId="35" fillId="0" borderId="0" xfId="61" applyFont="1"/>
    <xf numFmtId="49" fontId="35" fillId="0" borderId="0" xfId="64" applyNumberFormat="1" applyFont="1" applyAlignment="1">
      <alignment vertical="top"/>
    </xf>
    <xf numFmtId="49" fontId="35" fillId="0" borderId="0" xfId="64" applyNumberFormat="1" applyFont="1" applyAlignment="1">
      <alignment vertical="top" wrapText="1"/>
    </xf>
    <xf numFmtId="0" fontId="37" fillId="0" borderId="0" xfId="64" applyFont="1"/>
    <xf numFmtId="0" fontId="35" fillId="0" borderId="0" xfId="64" applyFont="1" applyAlignment="1"/>
    <xf numFmtId="0" fontId="35" fillId="0" borderId="0" xfId="64" applyFont="1"/>
    <xf numFmtId="49" fontId="35" fillId="0" borderId="0" xfId="64" quotePrefix="1" applyNumberFormat="1" applyFont="1" applyAlignment="1">
      <alignment vertical="top"/>
    </xf>
    <xf numFmtId="0" fontId="35" fillId="0" borderId="0" xfId="64" applyFont="1" applyAlignment="1">
      <alignment horizontal="left" vertical="top"/>
    </xf>
    <xf numFmtId="0" fontId="34" fillId="0" borderId="0" xfId="61" applyFont="1" applyBorder="1" applyAlignment="1">
      <alignment vertical="center"/>
    </xf>
    <xf numFmtId="0" fontId="11" fillId="0" borderId="0" xfId="0" applyFont="1"/>
    <xf numFmtId="0" fontId="39" fillId="0" borderId="0" xfId="0" applyFont="1"/>
    <xf numFmtId="0" fontId="0" fillId="0" borderId="0" xfId="0" quotePrefix="1"/>
    <xf numFmtId="2" fontId="41" fillId="27" borderId="66" xfId="61" applyNumberFormat="1" applyFont="1" applyFill="1" applyBorder="1" applyAlignment="1">
      <alignment horizontal="center" vertical="center" wrapText="1"/>
    </xf>
    <xf numFmtId="2" fontId="42" fillId="27" borderId="66" xfId="61" applyNumberFormat="1" applyFont="1" applyFill="1" applyBorder="1" applyAlignment="1">
      <alignment horizontal="center" vertical="center" wrapText="1"/>
    </xf>
    <xf numFmtId="2" fontId="42" fillId="27" borderId="66" xfId="61" quotePrefix="1" applyNumberFormat="1" applyFont="1" applyFill="1" applyBorder="1" applyAlignment="1">
      <alignment horizontal="center" vertical="center" wrapText="1"/>
    </xf>
    <xf numFmtId="0" fontId="42" fillId="27" borderId="66" xfId="61" applyFont="1" applyFill="1" applyBorder="1" applyAlignment="1">
      <alignment horizontal="center" vertical="center" wrapText="1"/>
    </xf>
    <xf numFmtId="49" fontId="42" fillId="27" borderId="66" xfId="61" applyNumberFormat="1" applyFont="1" applyFill="1" applyBorder="1" applyAlignment="1">
      <alignment horizontal="center" vertical="center" wrapText="1"/>
    </xf>
    <xf numFmtId="0" fontId="4" fillId="25" borderId="14" xfId="6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28" borderId="67" xfId="0" applyFont="1" applyFill="1" applyBorder="1" applyAlignment="1">
      <alignment horizontal="center" vertical="center" wrapText="1"/>
    </xf>
    <xf numFmtId="0" fontId="53" fillId="28" borderId="68" xfId="0" applyFont="1" applyFill="1" applyBorder="1" applyAlignment="1">
      <alignment horizontal="center" vertical="center" wrapText="1"/>
    </xf>
    <xf numFmtId="0" fontId="54" fillId="22" borderId="19" xfId="0" applyFont="1" applyFill="1" applyBorder="1" applyAlignment="1">
      <alignment vertical="center" wrapText="1"/>
    </xf>
    <xf numFmtId="0" fontId="54" fillId="22" borderId="20" xfId="0" applyFont="1" applyFill="1" applyBorder="1" applyAlignment="1">
      <alignment horizontal="justify" vertical="center" wrapText="1"/>
    </xf>
    <xf numFmtId="0" fontId="54" fillId="22" borderId="20" xfId="0" applyFont="1" applyFill="1" applyBorder="1" applyAlignment="1">
      <alignment vertical="center" wrapText="1"/>
    </xf>
    <xf numFmtId="0" fontId="54" fillId="22" borderId="19" xfId="0" applyFont="1" applyFill="1" applyBorder="1" applyAlignment="1">
      <alignment horizontal="left" vertical="center" wrapText="1" indent="1"/>
    </xf>
    <xf numFmtId="0" fontId="55" fillId="22" borderId="20" xfId="0" applyFont="1" applyFill="1" applyBorder="1" applyAlignment="1">
      <alignment horizontal="left" vertical="center" wrapText="1" indent="1"/>
    </xf>
    <xf numFmtId="0" fontId="54" fillId="22" borderId="20" xfId="0" applyFont="1" applyFill="1" applyBorder="1" applyAlignment="1">
      <alignment horizontal="left" vertical="center" wrapText="1" indent="1"/>
    </xf>
    <xf numFmtId="0" fontId="54" fillId="22" borderId="19" xfId="0" applyFont="1" applyFill="1" applyBorder="1" applyAlignment="1">
      <alignment horizontal="justify" vertical="center" wrapText="1"/>
    </xf>
    <xf numFmtId="0" fontId="55" fillId="22" borderId="19" xfId="0" applyFont="1" applyFill="1" applyBorder="1" applyAlignment="1">
      <alignment vertical="center" wrapText="1"/>
    </xf>
    <xf numFmtId="0" fontId="55" fillId="22" borderId="20" xfId="0" applyFont="1" applyFill="1" applyBorder="1" applyAlignment="1">
      <alignment vertical="center" wrapText="1"/>
    </xf>
    <xf numFmtId="0" fontId="56" fillId="22" borderId="20" xfId="0" applyFont="1" applyFill="1" applyBorder="1" applyAlignment="1">
      <alignment vertical="center" wrapText="1"/>
    </xf>
    <xf numFmtId="0" fontId="54" fillId="22" borderId="21" xfId="0" applyFont="1" applyFill="1" applyBorder="1" applyAlignment="1">
      <alignment horizontal="justify" vertical="center" wrapText="1"/>
    </xf>
    <xf numFmtId="0" fontId="35" fillId="29" borderId="66" xfId="61" applyFont="1" applyFill="1" applyBorder="1" applyAlignment="1">
      <alignment horizontal="left" vertical="center" wrapText="1"/>
    </xf>
    <xf numFmtId="0" fontId="35" fillId="29" borderId="66" xfId="61" applyFont="1" applyFill="1" applyBorder="1" applyAlignment="1">
      <alignment horizontal="center" vertical="center"/>
    </xf>
    <xf numFmtId="4" fontId="35" fillId="29" borderId="66" xfId="58" applyNumberFormat="1" applyFont="1" applyFill="1" applyBorder="1" applyAlignment="1">
      <alignment horizontal="right" vertical="center"/>
    </xf>
    <xf numFmtId="0" fontId="35" fillId="29" borderId="66" xfId="61" applyFont="1" applyFill="1" applyBorder="1" applyAlignment="1">
      <alignment horizontal="left" vertical="center"/>
    </xf>
    <xf numFmtId="166" fontId="12" fillId="29" borderId="13" xfId="64" applyNumberFormat="1" applyFont="1" applyFill="1" applyBorder="1" applyAlignment="1" applyProtection="1">
      <alignment vertical="center"/>
      <protection locked="0"/>
    </xf>
    <xf numFmtId="4" fontId="0" fillId="29" borderId="57" xfId="0" applyNumberFormat="1" applyFill="1" applyBorder="1"/>
    <xf numFmtId="4" fontId="0" fillId="29" borderId="24" xfId="0" applyNumberFormat="1" applyFill="1" applyBorder="1" applyAlignment="1" applyProtection="1">
      <alignment vertical="center"/>
    </xf>
    <xf numFmtId="4" fontId="0" fillId="29" borderId="57" xfId="0" applyNumberFormat="1" applyFill="1" applyBorder="1" applyAlignment="1">
      <alignment vertical="center"/>
    </xf>
    <xf numFmtId="4" fontId="0" fillId="29" borderId="73" xfId="0" applyNumberFormat="1" applyFill="1" applyBorder="1"/>
    <xf numFmtId="4" fontId="0" fillId="29" borderId="28" xfId="0" applyNumberFormat="1" applyFill="1" applyBorder="1"/>
    <xf numFmtId="4" fontId="0" fillId="29" borderId="27" xfId="0" applyNumberFormat="1" applyFill="1" applyBorder="1"/>
    <xf numFmtId="4" fontId="0" fillId="29" borderId="26" xfId="0" applyNumberFormat="1" applyFill="1" applyBorder="1"/>
    <xf numFmtId="4" fontId="0" fillId="29" borderId="72" xfId="0" applyNumberFormat="1" applyFill="1" applyBorder="1"/>
    <xf numFmtId="4" fontId="0" fillId="29" borderId="71" xfId="0" applyNumberFormat="1" applyFill="1" applyBorder="1"/>
    <xf numFmtId="4" fontId="0" fillId="29" borderId="69" xfId="0" applyNumberFormat="1" applyFill="1" applyBorder="1"/>
    <xf numFmtId="4" fontId="0" fillId="29" borderId="74" xfId="0" applyNumberFormat="1" applyFill="1" applyBorder="1"/>
    <xf numFmtId="4" fontId="0" fillId="29" borderId="52" xfId="0" applyNumberFormat="1" applyFill="1" applyBorder="1" applyAlignment="1" applyProtection="1">
      <alignment vertical="center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19" xfId="0" applyBorder="1"/>
    <xf numFmtId="4" fontId="0" fillId="20" borderId="12" xfId="0" applyNumberFormat="1" applyFill="1" applyBorder="1"/>
    <xf numFmtId="4" fontId="0" fillId="20" borderId="55" xfId="0" applyNumberFormat="1" applyFill="1" applyBorder="1"/>
    <xf numFmtId="4" fontId="48" fillId="20" borderId="57" xfId="0" applyNumberFormat="1" applyFont="1" applyFill="1" applyBorder="1"/>
    <xf numFmtId="10" fontId="12" fillId="21" borderId="13" xfId="64" applyNumberFormat="1" applyFont="1" applyFill="1" applyBorder="1" applyAlignment="1" applyProtection="1">
      <alignment vertical="center"/>
    </xf>
    <xf numFmtId="4" fontId="0" fillId="29" borderId="23" xfId="0" applyNumberFormat="1" applyFill="1" applyBorder="1"/>
    <xf numFmtId="4" fontId="0" fillId="29" borderId="70" xfId="0" applyNumberFormat="1" applyFill="1" applyBorder="1"/>
    <xf numFmtId="4" fontId="0" fillId="29" borderId="12" xfId="0" applyNumberFormat="1" applyFill="1" applyBorder="1"/>
    <xf numFmtId="4" fontId="0" fillId="29" borderId="22" xfId="0" applyNumberFormat="1" applyFill="1" applyBorder="1"/>
    <xf numFmtId="4" fontId="0" fillId="29" borderId="24" xfId="0" applyNumberFormat="1" applyFill="1" applyBorder="1"/>
    <xf numFmtId="4" fontId="0" fillId="29" borderId="25" xfId="0" applyNumberFormat="1" applyFill="1" applyBorder="1"/>
    <xf numFmtId="4" fontId="0" fillId="29" borderId="52" xfId="0" applyNumberFormat="1" applyFill="1" applyBorder="1"/>
    <xf numFmtId="4" fontId="0" fillId="29" borderId="75" xfId="0" applyNumberFormat="1" applyFill="1" applyBorder="1"/>
    <xf numFmtId="4" fontId="0" fillId="29" borderId="76" xfId="0" applyNumberFormat="1" applyFill="1" applyBorder="1"/>
    <xf numFmtId="4" fontId="0" fillId="29" borderId="77" xfId="0" applyNumberFormat="1" applyFill="1" applyBorder="1"/>
    <xf numFmtId="4" fontId="0" fillId="29" borderId="55" xfId="0" applyNumberFormat="1" applyFill="1" applyBorder="1"/>
    <xf numFmtId="4" fontId="0" fillId="29" borderId="52" xfId="0" applyNumberFormat="1" applyFill="1" applyBorder="1" applyAlignment="1">
      <alignment vertical="center"/>
    </xf>
    <xf numFmtId="4" fontId="0" fillId="29" borderId="12" xfId="0" applyNumberFormat="1" applyFill="1" applyBorder="1" applyAlignment="1">
      <alignment vertical="center"/>
    </xf>
    <xf numFmtId="0" fontId="2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49" fillId="23" borderId="79" xfId="60" applyFont="1" applyFill="1" applyBorder="1" applyAlignment="1">
      <alignment vertical="center" wrapText="1"/>
    </xf>
    <xf numFmtId="0" fontId="49" fillId="23" borderId="80" xfId="60" applyFont="1" applyFill="1" applyBorder="1" applyAlignment="1">
      <alignment vertical="center" wrapText="1"/>
    </xf>
    <xf numFmtId="0" fontId="49" fillId="23" borderId="82" xfId="60" applyFont="1" applyFill="1" applyBorder="1" applyAlignment="1">
      <alignment vertical="center" wrapText="1"/>
    </xf>
    <xf numFmtId="0" fontId="49" fillId="23" borderId="83" xfId="60" applyFont="1" applyFill="1" applyBorder="1" applyAlignment="1">
      <alignment vertical="center" wrapText="1"/>
    </xf>
    <xf numFmtId="0" fontId="8" fillId="0" borderId="0" xfId="60" applyFont="1" applyFill="1" applyBorder="1" applyAlignment="1"/>
    <xf numFmtId="0" fontId="8" fillId="0" borderId="0" xfId="60" applyFont="1" applyFill="1" applyBorder="1" applyAlignment="1">
      <alignment horizontal="left" vertical="top" wrapText="1"/>
    </xf>
    <xf numFmtId="14" fontId="33" fillId="0" borderId="0" xfId="60" applyNumberFormat="1" applyFont="1" applyFill="1" applyBorder="1" applyAlignment="1">
      <alignment vertical="center"/>
    </xf>
    <xf numFmtId="0" fontId="3" fillId="0" borderId="0" xfId="60" applyFont="1" applyBorder="1" applyAlignment="1">
      <alignment horizontal="left" wrapText="1"/>
    </xf>
    <xf numFmtId="165" fontId="3" fillId="0" borderId="0" xfId="65" applyNumberFormat="1" applyFont="1" applyFill="1" applyBorder="1" applyAlignment="1">
      <alignment horizontal="center" vertical="center"/>
    </xf>
    <xf numFmtId="0" fontId="59" fillId="0" borderId="0" xfId="60" applyFont="1" applyBorder="1"/>
    <xf numFmtId="0" fontId="2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2" fillId="0" borderId="0" xfId="60" applyFont="1" applyFill="1" applyBorder="1" applyAlignment="1">
      <alignment horizontal="center" vertical="center"/>
    </xf>
    <xf numFmtId="14" fontId="33" fillId="30" borderId="11" xfId="6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63" fillId="0" borderId="0" xfId="60" applyFont="1" applyBorder="1" applyAlignment="1">
      <alignment horizontal="left"/>
    </xf>
    <xf numFmtId="0" fontId="60" fillId="0" borderId="0" xfId="60" applyFont="1" applyBorder="1" applyAlignment="1">
      <alignment horizontal="left"/>
    </xf>
    <xf numFmtId="0" fontId="66" fillId="0" borderId="0" xfId="0" applyFont="1"/>
    <xf numFmtId="0" fontId="0" fillId="0" borderId="0" xfId="0" applyBorder="1"/>
    <xf numFmtId="0" fontId="7" fillId="0" borderId="0" xfId="60" applyFont="1" applyBorder="1" applyAlignment="1">
      <alignment wrapText="1"/>
    </xf>
    <xf numFmtId="0" fontId="7" fillId="0" borderId="0" xfId="60" applyFont="1" applyBorder="1" applyAlignment="1">
      <alignment horizontal="left" vertical="top" wrapText="1"/>
    </xf>
    <xf numFmtId="0" fontId="7" fillId="0" borderId="0" xfId="60" applyFont="1" applyBorder="1" applyAlignment="1">
      <alignment horizontal="left" vertical="top"/>
    </xf>
    <xf numFmtId="0" fontId="7" fillId="0" borderId="0" xfId="60" applyFont="1" applyFill="1" applyBorder="1" applyAlignment="1">
      <alignment horizontal="left" vertical="top"/>
    </xf>
    <xf numFmtId="165" fontId="3" fillId="19" borderId="31" xfId="65" applyNumberFormat="1" applyFont="1" applyFill="1" applyBorder="1" applyAlignment="1">
      <alignment horizontal="center" vertical="center"/>
    </xf>
    <xf numFmtId="0" fontId="65" fillId="0" borderId="0" xfId="0" applyFont="1"/>
    <xf numFmtId="0" fontId="64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2" fillId="0" borderId="0" xfId="60" applyFont="1" applyBorder="1" applyAlignment="1">
      <alignment horizontal="left" vertical="top" wrapText="1"/>
    </xf>
    <xf numFmtId="0" fontId="59" fillId="0" borderId="0" xfId="60" applyFont="1" applyFill="1" applyBorder="1" applyAlignment="1">
      <alignment horizontal="left" vertical="top"/>
    </xf>
    <xf numFmtId="0" fontId="67" fillId="0" borderId="11" xfId="60" applyFont="1" applyBorder="1" applyAlignment="1"/>
    <xf numFmtId="0" fontId="58" fillId="0" borderId="0" xfId="6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8" fillId="0" borderId="0" xfId="60" applyFont="1" applyBorder="1"/>
    <xf numFmtId="0" fontId="58" fillId="0" borderId="0" xfId="60" applyFont="1" applyBorder="1" applyAlignment="1">
      <alignment horizontal="left"/>
    </xf>
    <xf numFmtId="0" fontId="50" fillId="0" borderId="0" xfId="0" applyFont="1"/>
    <xf numFmtId="0" fontId="50" fillId="0" borderId="0" xfId="0" applyFont="1" applyFill="1"/>
    <xf numFmtId="0" fontId="50" fillId="0" borderId="11" xfId="0" applyFont="1" applyBorder="1"/>
    <xf numFmtId="0" fontId="68" fillId="0" borderId="0" xfId="0" applyFont="1" applyAlignment="1">
      <alignment horizontal="center"/>
    </xf>
    <xf numFmtId="0" fontId="68" fillId="0" borderId="36" xfId="0" applyFont="1" applyBorder="1" applyAlignment="1">
      <alignment horizontal="center"/>
    </xf>
    <xf numFmtId="0" fontId="65" fillId="0" borderId="0" xfId="0" applyFont="1" applyAlignment="1"/>
    <xf numFmtId="0" fontId="72" fillId="0" borderId="11" xfId="60" applyFont="1" applyBorder="1" applyAlignment="1">
      <alignment horizontal="center" vertical="center"/>
    </xf>
    <xf numFmtId="0" fontId="2" fillId="0" borderId="0" xfId="60" applyFont="1" applyBorder="1" applyAlignment="1">
      <alignment horizontal="left" vertical="top" wrapText="1"/>
    </xf>
    <xf numFmtId="0" fontId="49" fillId="23" borderId="78" xfId="60" applyFont="1" applyFill="1" applyBorder="1" applyAlignment="1">
      <alignment horizontal="center" vertical="center" wrapText="1"/>
    </xf>
    <xf numFmtId="0" fontId="49" fillId="23" borderId="79" xfId="60" applyFont="1" applyFill="1" applyBorder="1" applyAlignment="1">
      <alignment horizontal="center" vertical="center" wrapText="1"/>
    </xf>
    <xf numFmtId="0" fontId="49" fillId="23" borderId="81" xfId="60" applyFont="1" applyFill="1" applyBorder="1" applyAlignment="1">
      <alignment horizontal="center" vertical="center" wrapText="1"/>
    </xf>
    <xf numFmtId="0" fontId="49" fillId="23" borderId="82" xfId="6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left" vertical="top" wrapText="1"/>
    </xf>
    <xf numFmtId="0" fontId="2" fillId="0" borderId="0" xfId="60" applyFont="1" applyBorder="1" applyAlignment="1">
      <alignment horizontal="left" vertical="top" wrapText="1"/>
    </xf>
    <xf numFmtId="164" fontId="33" fillId="30" borderId="11" xfId="60" applyNumberFormat="1" applyFont="1" applyFill="1" applyBorder="1" applyAlignment="1">
      <alignment horizontal="justify" vertical="justify" wrapText="1"/>
    </xf>
    <xf numFmtId="164" fontId="33" fillId="30" borderId="11" xfId="60" applyNumberFormat="1" applyFont="1" applyFill="1" applyBorder="1" applyAlignment="1">
      <alignment horizontal="justify" vertical="justify"/>
    </xf>
    <xf numFmtId="0" fontId="2" fillId="0" borderId="0" xfId="60" applyFont="1" applyFill="1" applyBorder="1" applyAlignment="1">
      <alignment horizontal="left" vertical="top" wrapText="1"/>
    </xf>
    <xf numFmtId="0" fontId="50" fillId="29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justify" vertical="justify" wrapText="1"/>
    </xf>
    <xf numFmtId="0" fontId="58" fillId="0" borderId="29" xfId="60" applyFont="1" applyBorder="1" applyAlignment="1">
      <alignment horizontal="left" wrapText="1"/>
    </xf>
    <xf numFmtId="0" fontId="58" fillId="0" borderId="30" xfId="60" applyFont="1" applyBorder="1" applyAlignment="1">
      <alignment horizontal="left" wrapText="1"/>
    </xf>
    <xf numFmtId="0" fontId="58" fillId="0" borderId="31" xfId="60" applyFont="1" applyBorder="1" applyAlignment="1">
      <alignment horizontal="left" wrapText="1"/>
    </xf>
    <xf numFmtId="0" fontId="4" fillId="25" borderId="14" xfId="60" applyFont="1" applyFill="1" applyBorder="1" applyAlignment="1">
      <alignment horizontal="center" vertical="center"/>
    </xf>
    <xf numFmtId="0" fontId="4" fillId="25" borderId="15" xfId="60" applyFont="1" applyFill="1" applyBorder="1" applyAlignment="1">
      <alignment horizontal="center" vertical="center"/>
    </xf>
    <xf numFmtId="164" fontId="5" fillId="30" borderId="11" xfId="60" applyNumberFormat="1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right" vertical="center" wrapText="1"/>
    </xf>
    <xf numFmtId="164" fontId="33" fillId="30" borderId="29" xfId="60" applyNumberFormat="1" applyFont="1" applyFill="1" applyBorder="1" applyAlignment="1">
      <alignment horizontal="left" vertical="center"/>
    </xf>
    <xf numFmtId="164" fontId="33" fillId="30" borderId="31" xfId="6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justify" vertical="center" wrapText="1"/>
    </xf>
    <xf numFmtId="0" fontId="62" fillId="0" borderId="0" xfId="0" applyFont="1" applyAlignment="1">
      <alignment horizontal="left" vertical="top" wrapText="1"/>
    </xf>
    <xf numFmtId="0" fontId="62" fillId="0" borderId="85" xfId="0" applyFont="1" applyBorder="1" applyAlignment="1">
      <alignment horizontal="left" vertical="top" wrapText="1"/>
    </xf>
    <xf numFmtId="0" fontId="4" fillId="25" borderId="18" xfId="60" applyFont="1" applyFill="1" applyBorder="1" applyAlignment="1">
      <alignment horizontal="center" vertical="center"/>
    </xf>
    <xf numFmtId="0" fontId="58" fillId="0" borderId="11" xfId="60" applyFont="1" applyBorder="1" applyAlignment="1">
      <alignment horizontal="center" vertical="center"/>
    </xf>
    <xf numFmtId="0" fontId="67" fillId="0" borderId="11" xfId="60" applyFont="1" applyBorder="1" applyAlignment="1"/>
    <xf numFmtId="0" fontId="6" fillId="0" borderId="0" xfId="60" applyFont="1" applyBorder="1" applyAlignment="1">
      <alignment horizontal="left" vertical="top" wrapText="1"/>
    </xf>
    <xf numFmtId="164" fontId="33" fillId="30" borderId="32" xfId="60" applyNumberFormat="1" applyFont="1" applyFill="1" applyBorder="1" applyAlignment="1">
      <alignment horizontal="justify" vertical="justify" wrapText="1"/>
    </xf>
    <xf numFmtId="164" fontId="33" fillId="30" borderId="33" xfId="60" applyNumberFormat="1" applyFont="1" applyFill="1" applyBorder="1" applyAlignment="1">
      <alignment horizontal="justify" vertical="justify" wrapText="1"/>
    </xf>
    <xf numFmtId="164" fontId="33" fillId="30" borderId="37" xfId="60" applyNumberFormat="1" applyFont="1" applyFill="1" applyBorder="1" applyAlignment="1">
      <alignment horizontal="justify" vertical="justify" wrapText="1"/>
    </xf>
    <xf numFmtId="164" fontId="33" fillId="30" borderId="34" xfId="60" applyNumberFormat="1" applyFont="1" applyFill="1" applyBorder="1" applyAlignment="1">
      <alignment horizontal="justify" vertical="justify" wrapText="1"/>
    </xf>
    <xf numFmtId="164" fontId="33" fillId="30" borderId="0" xfId="60" applyNumberFormat="1" applyFont="1" applyFill="1" applyBorder="1" applyAlignment="1">
      <alignment horizontal="justify" vertical="justify" wrapText="1"/>
    </xf>
    <xf numFmtId="164" fontId="33" fillId="30" borderId="38" xfId="60" applyNumberFormat="1" applyFont="1" applyFill="1" applyBorder="1" applyAlignment="1">
      <alignment horizontal="justify" vertical="justify" wrapText="1"/>
    </xf>
    <xf numFmtId="164" fontId="33" fillId="30" borderId="35" xfId="60" applyNumberFormat="1" applyFont="1" applyFill="1" applyBorder="1" applyAlignment="1">
      <alignment horizontal="justify" vertical="justify" wrapText="1"/>
    </xf>
    <xf numFmtId="164" fontId="33" fillId="30" borderId="36" xfId="60" applyNumberFormat="1" applyFont="1" applyFill="1" applyBorder="1" applyAlignment="1">
      <alignment horizontal="justify" vertical="justify" wrapText="1"/>
    </xf>
    <xf numFmtId="164" fontId="33" fillId="30" borderId="39" xfId="60" applyNumberFormat="1" applyFont="1" applyFill="1" applyBorder="1" applyAlignment="1">
      <alignment horizontal="justify" vertical="justify" wrapText="1"/>
    </xf>
    <xf numFmtId="14" fontId="33" fillId="30" borderId="29" xfId="60" applyNumberFormat="1" applyFont="1" applyFill="1" applyBorder="1" applyAlignment="1">
      <alignment horizontal="center" vertical="center"/>
    </xf>
    <xf numFmtId="14" fontId="33" fillId="30" borderId="31" xfId="60" applyNumberFormat="1" applyFont="1" applyFill="1" applyBorder="1" applyAlignment="1">
      <alignment horizontal="center" vertical="center"/>
    </xf>
    <xf numFmtId="164" fontId="33" fillId="30" borderId="32" xfId="60" applyNumberFormat="1" applyFont="1" applyFill="1" applyBorder="1" applyAlignment="1">
      <alignment horizontal="center" vertical="justify"/>
    </xf>
    <xf numFmtId="164" fontId="33" fillId="30" borderId="33" xfId="60" applyNumberFormat="1" applyFont="1" applyFill="1" applyBorder="1" applyAlignment="1">
      <alignment horizontal="center" vertical="justify"/>
    </xf>
    <xf numFmtId="164" fontId="33" fillId="30" borderId="37" xfId="60" applyNumberFormat="1" applyFont="1" applyFill="1" applyBorder="1" applyAlignment="1">
      <alignment horizontal="center" vertical="justify"/>
    </xf>
    <xf numFmtId="164" fontId="33" fillId="30" borderId="34" xfId="60" applyNumberFormat="1" applyFont="1" applyFill="1" applyBorder="1" applyAlignment="1">
      <alignment horizontal="center" vertical="justify"/>
    </xf>
    <xf numFmtId="164" fontId="33" fillId="30" borderId="0" xfId="60" applyNumberFormat="1" applyFont="1" applyFill="1" applyBorder="1" applyAlignment="1">
      <alignment horizontal="center" vertical="justify"/>
    </xf>
    <xf numFmtId="164" fontId="33" fillId="30" borderId="38" xfId="60" applyNumberFormat="1" applyFont="1" applyFill="1" applyBorder="1" applyAlignment="1">
      <alignment horizontal="center" vertical="justify"/>
    </xf>
    <xf numFmtId="164" fontId="33" fillId="30" borderId="35" xfId="60" applyNumberFormat="1" applyFont="1" applyFill="1" applyBorder="1" applyAlignment="1">
      <alignment horizontal="center" vertical="justify"/>
    </xf>
    <xf numFmtId="164" fontId="33" fillId="30" borderId="36" xfId="60" applyNumberFormat="1" applyFont="1" applyFill="1" applyBorder="1" applyAlignment="1">
      <alignment horizontal="center" vertical="justify"/>
    </xf>
    <xf numFmtId="164" fontId="33" fillId="30" borderId="39" xfId="60" applyNumberFormat="1" applyFont="1" applyFill="1" applyBorder="1" applyAlignment="1">
      <alignment horizontal="center" vertical="justify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29" borderId="29" xfId="0" applyFont="1" applyFill="1" applyBorder="1" applyAlignment="1">
      <alignment horizontal="center" vertical="center"/>
    </xf>
    <xf numFmtId="0" fontId="50" fillId="29" borderId="30" xfId="0" applyFont="1" applyFill="1" applyBorder="1" applyAlignment="1">
      <alignment horizontal="center" vertical="center"/>
    </xf>
    <xf numFmtId="0" fontId="50" fillId="29" borderId="31" xfId="0" applyFont="1" applyFill="1" applyBorder="1" applyAlignment="1">
      <alignment horizontal="center" vertical="center"/>
    </xf>
    <xf numFmtId="0" fontId="58" fillId="0" borderId="0" xfId="60" applyFont="1" applyFill="1" applyBorder="1" applyAlignment="1">
      <alignment horizontal="left" vertical="top" wrapText="1"/>
    </xf>
    <xf numFmtId="0" fontId="3" fillId="0" borderId="29" xfId="60" applyFont="1" applyFill="1" applyBorder="1" applyAlignment="1">
      <alignment horizontal="left"/>
    </xf>
    <xf numFmtId="0" fontId="3" fillId="0" borderId="31" xfId="60" applyFont="1" applyFill="1" applyBorder="1" applyAlignment="1">
      <alignment horizontal="left"/>
    </xf>
    <xf numFmtId="0" fontId="9" fillId="0" borderId="0" xfId="60" applyFont="1" applyFill="1" applyBorder="1" applyAlignment="1">
      <alignment horizontal="left" vertical="top" wrapText="1"/>
    </xf>
    <xf numFmtId="0" fontId="58" fillId="0" borderId="29" xfId="60" applyFont="1" applyBorder="1" applyAlignment="1">
      <alignment horizontal="center" vertical="center"/>
    </xf>
    <xf numFmtId="0" fontId="58" fillId="0" borderId="31" xfId="60" applyFont="1" applyBorder="1" applyAlignment="1">
      <alignment horizontal="center" vertical="center"/>
    </xf>
    <xf numFmtId="0" fontId="67" fillId="0" borderId="29" xfId="60" applyFont="1" applyBorder="1" applyAlignment="1">
      <alignment vertical="center" wrapText="1"/>
    </xf>
    <xf numFmtId="0" fontId="67" fillId="0" borderId="31" xfId="60" applyFont="1" applyBorder="1" applyAlignment="1">
      <alignment vertical="center" wrapText="1"/>
    </xf>
    <xf numFmtId="0" fontId="67" fillId="0" borderId="29" xfId="60" applyFont="1" applyBorder="1" applyAlignment="1">
      <alignment vertical="top"/>
    </xf>
    <xf numFmtId="0" fontId="67" fillId="0" borderId="31" xfId="60" applyFont="1" applyBorder="1" applyAlignment="1">
      <alignment vertical="top"/>
    </xf>
    <xf numFmtId="0" fontId="58" fillId="0" borderId="30" xfId="60" applyFont="1" applyBorder="1" applyAlignment="1">
      <alignment horizontal="center" vertical="center"/>
    </xf>
    <xf numFmtId="0" fontId="67" fillId="0" borderId="11" xfId="60" applyFont="1" applyBorder="1" applyAlignment="1">
      <alignment vertical="center" wrapText="1"/>
    </xf>
    <xf numFmtId="0" fontId="67" fillId="0" borderId="32" xfId="60" applyFont="1" applyBorder="1" applyAlignment="1">
      <alignment vertical="center" wrapText="1"/>
    </xf>
    <xf numFmtId="0" fontId="67" fillId="0" borderId="37" xfId="60" applyFont="1" applyBorder="1" applyAlignment="1">
      <alignment vertical="center" wrapText="1"/>
    </xf>
    <xf numFmtId="0" fontId="59" fillId="0" borderId="29" xfId="60" applyFont="1" applyBorder="1" applyAlignment="1">
      <alignment horizontal="left" wrapText="1"/>
    </xf>
    <xf numFmtId="0" fontId="59" fillId="0" borderId="30" xfId="60" applyFont="1" applyBorder="1" applyAlignment="1">
      <alignment horizontal="left" wrapText="1"/>
    </xf>
    <xf numFmtId="0" fontId="59" fillId="0" borderId="31" xfId="60" applyFont="1" applyBorder="1" applyAlignment="1">
      <alignment horizontal="left" wrapText="1"/>
    </xf>
    <xf numFmtId="0" fontId="73" fillId="0" borderId="0" xfId="60" applyFont="1" applyBorder="1" applyAlignment="1">
      <alignment horizontal="left" vertical="top" wrapText="1"/>
    </xf>
    <xf numFmtId="0" fontId="71" fillId="0" borderId="0" xfId="60" applyFont="1" applyFill="1" applyBorder="1" applyAlignment="1">
      <alignment horizontal="center" vertical="center"/>
    </xf>
    <xf numFmtId="0" fontId="72" fillId="0" borderId="29" xfId="60" applyFont="1" applyBorder="1" applyAlignment="1">
      <alignment horizontal="center" vertical="center"/>
    </xf>
    <xf numFmtId="0" fontId="72" fillId="0" borderId="31" xfId="60" applyFont="1" applyBorder="1" applyAlignment="1">
      <alignment horizontal="center" vertical="center"/>
    </xf>
    <xf numFmtId="0" fontId="35" fillId="0" borderId="0" xfId="64" applyFont="1" applyAlignment="1">
      <alignment horizontal="left" vertical="top" wrapText="1"/>
    </xf>
    <xf numFmtId="0" fontId="49" fillId="23" borderId="0" xfId="60" applyFont="1" applyFill="1" applyBorder="1" applyAlignment="1">
      <alignment horizontal="center" vertical="center" wrapText="1"/>
    </xf>
    <xf numFmtId="0" fontId="49" fillId="23" borderId="84" xfId="60" applyFont="1" applyFill="1" applyBorder="1" applyAlignment="1">
      <alignment horizontal="center" vertical="center" wrapText="1"/>
    </xf>
    <xf numFmtId="0" fontId="49" fillId="23" borderId="78" xfId="60" applyFont="1" applyFill="1" applyBorder="1" applyAlignment="1">
      <alignment horizontal="left" vertical="center" wrapText="1"/>
    </xf>
    <xf numFmtId="0" fontId="49" fillId="23" borderId="79" xfId="60" applyFont="1" applyFill="1" applyBorder="1" applyAlignment="1">
      <alignment horizontal="left" vertical="center" wrapText="1"/>
    </xf>
    <xf numFmtId="0" fontId="49" fillId="23" borderId="81" xfId="60" applyFont="1" applyFill="1" applyBorder="1" applyAlignment="1">
      <alignment horizontal="left" vertical="center" wrapText="1"/>
    </xf>
    <xf numFmtId="0" fontId="49" fillId="23" borderId="82" xfId="60" applyFont="1" applyFill="1" applyBorder="1" applyAlignment="1">
      <alignment horizontal="left" vertical="center" wrapText="1"/>
    </xf>
    <xf numFmtId="2" fontId="41" fillId="27" borderId="66" xfId="61" applyNumberFormat="1" applyFont="1" applyFill="1" applyBorder="1" applyAlignment="1">
      <alignment horizontal="center" vertical="center" wrapText="1"/>
    </xf>
    <xf numFmtId="4" fontId="40" fillId="27" borderId="66" xfId="63" applyNumberFormat="1" applyFont="1" applyFill="1" applyBorder="1" applyAlignment="1" applyProtection="1">
      <alignment horizontal="center" vertical="center" wrapText="1"/>
      <protection locked="0"/>
    </xf>
    <xf numFmtId="4" fontId="0" fillId="29" borderId="32" xfId="0" applyNumberFormat="1" applyFill="1" applyBorder="1" applyAlignment="1">
      <alignment horizontal="left" vertical="center"/>
    </xf>
    <xf numFmtId="4" fontId="0" fillId="29" borderId="33" xfId="0" applyNumberFormat="1" applyFill="1" applyBorder="1" applyAlignment="1">
      <alignment horizontal="left" vertical="center"/>
    </xf>
    <xf numFmtId="4" fontId="0" fillId="29" borderId="37" xfId="0" applyNumberFormat="1" applyFill="1" applyBorder="1" applyAlignment="1">
      <alignment horizontal="left" vertical="center"/>
    </xf>
    <xf numFmtId="4" fontId="0" fillId="29" borderId="35" xfId="0" applyNumberFormat="1" applyFill="1" applyBorder="1" applyAlignment="1">
      <alignment horizontal="left" vertical="center"/>
    </xf>
    <xf numFmtId="4" fontId="0" fillId="29" borderId="36" xfId="0" applyNumberFormat="1" applyFill="1" applyBorder="1" applyAlignment="1">
      <alignment horizontal="left" vertical="center"/>
    </xf>
    <xf numFmtId="4" fontId="0" fillId="29" borderId="39" xfId="0" applyNumberFormat="1" applyFill="1" applyBorder="1" applyAlignment="1">
      <alignment horizontal="left" vertical="center"/>
    </xf>
    <xf numFmtId="0" fontId="49" fillId="23" borderId="40" xfId="60" applyFont="1" applyFill="1" applyBorder="1" applyAlignment="1">
      <alignment horizontal="center" vertical="center" wrapText="1"/>
    </xf>
    <xf numFmtId="0" fontId="49" fillId="23" borderId="41" xfId="60" applyFont="1" applyFill="1" applyBorder="1" applyAlignment="1">
      <alignment horizontal="center" vertical="center" wrapText="1"/>
    </xf>
    <xf numFmtId="0" fontId="49" fillId="23" borderId="42" xfId="60" applyFont="1" applyFill="1" applyBorder="1" applyAlignment="1">
      <alignment horizontal="left" vertical="center" wrapText="1"/>
    </xf>
    <xf numFmtId="0" fontId="49" fillId="23" borderId="43" xfId="60" applyFont="1" applyFill="1" applyBorder="1" applyAlignment="1">
      <alignment horizontal="left" vertical="center" wrapText="1"/>
    </xf>
    <xf numFmtId="0" fontId="49" fillId="23" borderId="44" xfId="60" applyFont="1" applyFill="1" applyBorder="1" applyAlignment="1">
      <alignment horizontal="left" vertical="center" wrapText="1"/>
    </xf>
    <xf numFmtId="0" fontId="49" fillId="23" borderId="45" xfId="60" applyFont="1" applyFill="1" applyBorder="1" applyAlignment="1">
      <alignment horizontal="left" vertical="center" wrapText="1"/>
    </xf>
    <xf numFmtId="0" fontId="49" fillId="23" borderId="46" xfId="60" applyFont="1" applyFill="1" applyBorder="1" applyAlignment="1">
      <alignment horizontal="left" vertical="center" wrapText="1"/>
    </xf>
    <xf numFmtId="0" fontId="49" fillId="23" borderId="47" xfId="60" applyFont="1" applyFill="1" applyBorder="1" applyAlignment="1">
      <alignment horizontal="left" vertical="center" wrapText="1"/>
    </xf>
    <xf numFmtId="0" fontId="13" fillId="21" borderId="16" xfId="64" applyFont="1" applyFill="1" applyBorder="1" applyAlignment="1">
      <alignment horizontal="center" vertical="center" wrapText="1"/>
    </xf>
    <xf numFmtId="0" fontId="13" fillId="21" borderId="17" xfId="64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 wrapText="1"/>
    </xf>
    <xf numFmtId="0" fontId="57" fillId="31" borderId="0" xfId="0" applyFont="1" applyFill="1" applyBorder="1" applyAlignment="1">
      <alignment horizontal="center"/>
    </xf>
  </cellXfs>
  <cellStyles count="8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Cor1 2" xfId="7" xr:uid="{00000000-0005-0000-0000-000006000000}"/>
    <cellStyle name="20% - Cor2 2" xfId="8" xr:uid="{00000000-0005-0000-0000-000007000000}"/>
    <cellStyle name="20% - Cor3 2" xfId="9" xr:uid="{00000000-0005-0000-0000-000008000000}"/>
    <cellStyle name="20% - Cor4 2" xfId="10" xr:uid="{00000000-0005-0000-0000-000009000000}"/>
    <cellStyle name="20% - Cor5 2" xfId="11" xr:uid="{00000000-0005-0000-0000-00000A000000}"/>
    <cellStyle name="20% - Cor6 2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Cor1 2" xfId="19" xr:uid="{00000000-0005-0000-0000-000012000000}"/>
    <cellStyle name="40% - Cor2 2" xfId="20" xr:uid="{00000000-0005-0000-0000-000013000000}"/>
    <cellStyle name="40% - Cor3 2" xfId="21" xr:uid="{00000000-0005-0000-0000-000014000000}"/>
    <cellStyle name="40% - Cor5 2" xfId="22" xr:uid="{00000000-0005-0000-0000-000015000000}"/>
    <cellStyle name="40% - Cor6 2" xfId="23" xr:uid="{00000000-0005-0000-0000-000016000000}"/>
    <cellStyle name="60% - Accent1 2" xfId="24" xr:uid="{00000000-0005-0000-0000-000017000000}"/>
    <cellStyle name="60% - Accent2 2" xfId="25" xr:uid="{00000000-0005-0000-0000-000018000000}"/>
    <cellStyle name="60% - Accent3 2" xfId="26" xr:uid="{00000000-0005-0000-0000-000019000000}"/>
    <cellStyle name="60% - Accent4 2" xfId="27" xr:uid="{00000000-0005-0000-0000-00001A000000}"/>
    <cellStyle name="60% - Accent5 2" xfId="28" xr:uid="{00000000-0005-0000-0000-00001B000000}"/>
    <cellStyle name="60% - Accent6 2" xfId="29" xr:uid="{00000000-0005-0000-0000-00001C000000}"/>
    <cellStyle name="60% - Cor2 2" xfId="30" xr:uid="{00000000-0005-0000-0000-00001D000000}"/>
    <cellStyle name="60% - Cor3 2" xfId="31" xr:uid="{00000000-0005-0000-0000-00001E000000}"/>
    <cellStyle name="60% - Cor5 2" xfId="32" xr:uid="{00000000-0005-0000-0000-00001F000000}"/>
    <cellStyle name="Accent1 2" xfId="33" xr:uid="{00000000-0005-0000-0000-000020000000}"/>
    <cellStyle name="Accent2 2" xfId="34" xr:uid="{00000000-0005-0000-0000-000021000000}"/>
    <cellStyle name="Accent3 2" xfId="35" xr:uid="{00000000-0005-0000-0000-000022000000}"/>
    <cellStyle name="Accent4 2" xfId="36" xr:uid="{00000000-0005-0000-0000-000023000000}"/>
    <cellStyle name="Accent5 2" xfId="37" xr:uid="{00000000-0005-0000-0000-000024000000}"/>
    <cellStyle name="Accent6 2" xfId="38" xr:uid="{00000000-0005-0000-0000-000025000000}"/>
    <cellStyle name="Bad 2" xfId="39" xr:uid="{00000000-0005-0000-0000-000026000000}"/>
    <cellStyle name="Cabeçalho 1 2" xfId="40" xr:uid="{00000000-0005-0000-0000-000027000000}"/>
    <cellStyle name="Cabeçalho 2 2" xfId="41" xr:uid="{00000000-0005-0000-0000-000028000000}"/>
    <cellStyle name="Cabeçalho 3 2" xfId="42" xr:uid="{00000000-0005-0000-0000-000029000000}"/>
    <cellStyle name="Cabeçalho 4 2" xfId="43" xr:uid="{00000000-0005-0000-0000-00002A000000}"/>
    <cellStyle name="Calculation 2" xfId="44" xr:uid="{00000000-0005-0000-0000-00002B000000}"/>
    <cellStyle name="Cálculo 2" xfId="45" xr:uid="{00000000-0005-0000-0000-00002C000000}"/>
    <cellStyle name="Célula Ligada 2" xfId="46" xr:uid="{00000000-0005-0000-0000-00002D000000}"/>
    <cellStyle name="Check Cell 2" xfId="47" xr:uid="{00000000-0005-0000-0000-00002E000000}"/>
    <cellStyle name="Cor3 2" xfId="48" xr:uid="{00000000-0005-0000-0000-00002F000000}"/>
    <cellStyle name="Correcto 2" xfId="49" xr:uid="{00000000-0005-0000-0000-000030000000}"/>
    <cellStyle name="Entrada 2" xfId="50" xr:uid="{00000000-0005-0000-0000-000031000000}"/>
    <cellStyle name="Euro" xfId="51" xr:uid="{00000000-0005-0000-0000-000032000000}"/>
    <cellStyle name="Euro 2" xfId="52" xr:uid="{00000000-0005-0000-0000-000033000000}"/>
    <cellStyle name="Euro 3" xfId="53" xr:uid="{00000000-0005-0000-0000-000034000000}"/>
    <cellStyle name="Euro 3 2" xfId="54" xr:uid="{00000000-0005-0000-0000-000035000000}"/>
    <cellStyle name="Euro 4" xfId="55" xr:uid="{00000000-0005-0000-0000-000036000000}"/>
    <cellStyle name="Euro 4 2" xfId="56" xr:uid="{00000000-0005-0000-0000-000037000000}"/>
    <cellStyle name="Explanatory Text 2" xfId="57" xr:uid="{00000000-0005-0000-0000-000038000000}"/>
    <cellStyle name="Moeda 2" xfId="58" xr:uid="{00000000-0005-0000-0000-000039000000}"/>
    <cellStyle name="Neutral 2" xfId="59" xr:uid="{00000000-0005-0000-0000-00003A000000}"/>
    <cellStyle name="Normal" xfId="0" builtinId="0"/>
    <cellStyle name="Normal 2" xfId="60" xr:uid="{00000000-0005-0000-0000-00003C000000}"/>
    <cellStyle name="Normal 2 2" xfId="61" xr:uid="{00000000-0005-0000-0000-00003D000000}"/>
    <cellStyle name="Normal 3" xfId="62" xr:uid="{00000000-0005-0000-0000-00003E000000}"/>
    <cellStyle name="Normal 3 2" xfId="63" xr:uid="{00000000-0005-0000-0000-00003F000000}"/>
    <cellStyle name="Normal 4" xfId="64" xr:uid="{00000000-0005-0000-0000-000040000000}"/>
    <cellStyle name="Normal_360 atecnica" xfId="65" xr:uid="{00000000-0005-0000-0000-000041000000}"/>
    <cellStyle name="Normal_FACI-ValeInov-110" xfId="66" xr:uid="{00000000-0005-0000-0000-000042000000}"/>
    <cellStyle name="Nota 2" xfId="67" xr:uid="{00000000-0005-0000-0000-000043000000}"/>
    <cellStyle name="Nota 3" xfId="68" xr:uid="{00000000-0005-0000-0000-000044000000}"/>
    <cellStyle name="Nota 4" xfId="69" xr:uid="{00000000-0005-0000-0000-000045000000}"/>
    <cellStyle name="Nota 5" xfId="70" xr:uid="{00000000-0005-0000-0000-000046000000}"/>
    <cellStyle name="Output 2" xfId="71" xr:uid="{00000000-0005-0000-0000-000047000000}"/>
    <cellStyle name="Percent 2" xfId="72" xr:uid="{00000000-0005-0000-0000-000048000000}"/>
    <cellStyle name="Percent 2 2" xfId="73" xr:uid="{00000000-0005-0000-0000-000049000000}"/>
    <cellStyle name="Percent 3" xfId="74" xr:uid="{00000000-0005-0000-0000-00004A000000}"/>
    <cellStyle name="Percent 4" xfId="75" xr:uid="{00000000-0005-0000-0000-00004B000000}"/>
    <cellStyle name="Percent 4 2" xfId="76" xr:uid="{00000000-0005-0000-0000-00004C000000}"/>
    <cellStyle name="Percentagem 2" xfId="77" xr:uid="{00000000-0005-0000-0000-00004D000000}"/>
    <cellStyle name="Percentagem 2 2" xfId="78" xr:uid="{00000000-0005-0000-0000-00004E000000}"/>
    <cellStyle name="Percentagem 3" xfId="79" xr:uid="{00000000-0005-0000-0000-00004F000000}"/>
    <cellStyle name="Saída 2" xfId="80" xr:uid="{00000000-0005-0000-0000-000050000000}"/>
    <cellStyle name="Texto de Aviso 2" xfId="81" xr:uid="{00000000-0005-0000-0000-000051000000}"/>
    <cellStyle name="Texto Explicativo 2" xfId="82" xr:uid="{00000000-0005-0000-0000-000052000000}"/>
    <cellStyle name="Title 2" xfId="83" xr:uid="{00000000-0005-0000-0000-000053000000}"/>
    <cellStyle name="Total 2" xfId="84" xr:uid="{00000000-0005-0000-0000-000054000000}"/>
    <cellStyle name="Total 3" xfId="85" xr:uid="{00000000-0005-0000-0000-000055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285751</xdr:colOff>
      <xdr:row>1</xdr:row>
      <xdr:rowOff>102681</xdr:rowOff>
    </xdr:from>
    <xdr:to>
      <xdr:col>12</xdr:col>
      <xdr:colOff>35719</xdr:colOff>
      <xdr:row>2</xdr:row>
      <xdr:rowOff>685582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" r="60582" b="20383"/>
        <a:stretch>
          <a:fillRect/>
        </a:stretch>
      </xdr:blipFill>
      <xdr:spPr bwMode="auto">
        <a:xfrm>
          <a:off x="8048626" y="305087"/>
          <a:ext cx="2428874" cy="7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288059</xdr:colOff>
      <xdr:row>1</xdr:row>
      <xdr:rowOff>186116</xdr:rowOff>
    </xdr:from>
    <xdr:to>
      <xdr:col>9</xdr:col>
      <xdr:colOff>297657</xdr:colOff>
      <xdr:row>2</xdr:row>
      <xdr:rowOff>685800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372" y="388522"/>
          <a:ext cx="3748160" cy="69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285749</xdr:colOff>
      <xdr:row>2</xdr:row>
      <xdr:rowOff>142875</xdr:rowOff>
    </xdr:from>
    <xdr:to>
      <xdr:col>13</xdr:col>
      <xdr:colOff>654843</xdr:colOff>
      <xdr:row>2</xdr:row>
      <xdr:rowOff>642938</xdr:rowOff>
    </xdr:to>
    <xdr:pic>
      <xdr:nvPicPr>
        <xdr:cNvPr id="8" name="Imagem 7" descr="C:\Users\Margarida\Desktop\LogoProbast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727530" y="535781"/>
          <a:ext cx="1262063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837933</xdr:colOff>
      <xdr:row>0</xdr:row>
      <xdr:rowOff>163286</xdr:rowOff>
    </xdr:from>
    <xdr:to>
      <xdr:col>13</xdr:col>
      <xdr:colOff>939985</xdr:colOff>
      <xdr:row>1</xdr:row>
      <xdr:rowOff>746187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" r="60582" b="20383"/>
        <a:stretch>
          <a:fillRect/>
        </a:stretch>
      </xdr:blipFill>
      <xdr:spPr bwMode="auto">
        <a:xfrm>
          <a:off x="12472040" y="163286"/>
          <a:ext cx="2428874" cy="7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326572</xdr:colOff>
      <xdr:row>1</xdr:row>
      <xdr:rowOff>56221</xdr:rowOff>
    </xdr:from>
    <xdr:to>
      <xdr:col>10</xdr:col>
      <xdr:colOff>849839</xdr:colOff>
      <xdr:row>1</xdr:row>
      <xdr:rowOff>746405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5786" y="246721"/>
          <a:ext cx="3748160" cy="69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1190015</xdr:colOff>
      <xdr:row>1</xdr:row>
      <xdr:rowOff>203480</xdr:rowOff>
    </xdr:from>
    <xdr:to>
      <xdr:col>14</xdr:col>
      <xdr:colOff>1200221</xdr:colOff>
      <xdr:row>1</xdr:row>
      <xdr:rowOff>703543</xdr:rowOff>
    </xdr:to>
    <xdr:pic>
      <xdr:nvPicPr>
        <xdr:cNvPr id="10" name="Imagem 9" descr="C:\Users\Margarida\Desktop\LogoProbast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50944" y="393980"/>
          <a:ext cx="1262063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349589</xdr:colOff>
      <xdr:row>1</xdr:row>
      <xdr:rowOff>53425</xdr:rowOff>
    </xdr:from>
    <xdr:to>
      <xdr:col>7</xdr:col>
      <xdr:colOff>459291</xdr:colOff>
      <xdr:row>2</xdr:row>
      <xdr:rowOff>561735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" r="60582" b="20383"/>
        <a:stretch>
          <a:fillRect/>
        </a:stretch>
      </xdr:blipFill>
      <xdr:spPr bwMode="auto">
        <a:xfrm>
          <a:off x="7175839" y="254508"/>
          <a:ext cx="2194619" cy="698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52918</xdr:colOff>
      <xdr:row>1</xdr:row>
      <xdr:rowOff>128833</xdr:rowOff>
    </xdr:from>
    <xdr:to>
      <xdr:col>5</xdr:col>
      <xdr:colOff>1</xdr:colOff>
      <xdr:row>2</xdr:row>
      <xdr:rowOff>561952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9585" y="329916"/>
          <a:ext cx="3386666" cy="6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943577</xdr:colOff>
      <xdr:row>2</xdr:row>
      <xdr:rowOff>96600</xdr:rowOff>
    </xdr:from>
    <xdr:to>
      <xdr:col>8</xdr:col>
      <xdr:colOff>1131419</xdr:colOff>
      <xdr:row>2</xdr:row>
      <xdr:rowOff>519091</xdr:rowOff>
    </xdr:to>
    <xdr:pic>
      <xdr:nvPicPr>
        <xdr:cNvPr id="9" name="Imagem 8" descr="C:\Users\Margarida\Desktop\LogoProbasto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54744" y="488183"/>
          <a:ext cx="1140342" cy="422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Z371"/>
  <sheetViews>
    <sheetView showGridLines="0" topLeftCell="A328" zoomScale="80" zoomScaleNormal="80" zoomScaleSheetLayoutView="99" workbookViewId="0">
      <selection activeCell="B281" sqref="B281:P304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15" width="13.42578125" customWidth="1"/>
    <col min="16" max="16" width="5.28515625" customWidth="1"/>
    <col min="17" max="17" width="5.5703125" customWidth="1"/>
    <col min="18" max="18" width="5.42578125" customWidth="1"/>
    <col min="19" max="25" width="9.140625" style="172"/>
  </cols>
  <sheetData>
    <row r="1" spans="2:24" ht="15.75" thickBot="1" x14ac:dyDescent="0.3"/>
    <row r="2" spans="2:24" ht="15.6" customHeight="1" thickTop="1" x14ac:dyDescent="0.25">
      <c r="B2" s="204" t="s">
        <v>102</v>
      </c>
      <c r="C2" s="205"/>
      <c r="D2" s="205"/>
      <c r="E2" s="205"/>
      <c r="F2" s="204"/>
      <c r="G2" s="205"/>
      <c r="H2" s="158"/>
      <c r="I2" s="158"/>
      <c r="J2" s="158"/>
      <c r="K2" s="158"/>
      <c r="L2" s="158"/>
      <c r="M2" s="158"/>
      <c r="N2" s="158"/>
      <c r="O2" s="158"/>
      <c r="P2" s="159"/>
      <c r="V2" s="174"/>
      <c r="W2" s="174"/>
      <c r="X2" s="174"/>
    </row>
    <row r="3" spans="2:24" ht="73.900000000000006" customHeight="1" thickBot="1" x14ac:dyDescent="0.3">
      <c r="B3" s="206"/>
      <c r="C3" s="207"/>
      <c r="D3" s="207"/>
      <c r="E3" s="207"/>
      <c r="F3" s="206"/>
      <c r="G3" s="207"/>
      <c r="H3" s="160"/>
      <c r="I3" s="160"/>
      <c r="J3" s="160"/>
      <c r="K3" s="160"/>
      <c r="L3" s="160"/>
      <c r="M3" s="160"/>
      <c r="N3" s="160"/>
      <c r="O3" s="160"/>
      <c r="P3" s="161"/>
      <c r="V3" s="173"/>
      <c r="W3" s="173"/>
      <c r="X3" s="173"/>
    </row>
    <row r="4" spans="2:24" ht="15.75" thickTop="1" x14ac:dyDescent="0.25">
      <c r="V4" s="173"/>
      <c r="W4" s="173"/>
      <c r="X4" s="173"/>
    </row>
    <row r="5" spans="2:24" ht="27.75" customHeight="1" x14ac:dyDescent="0.25">
      <c r="B5" s="222" t="s">
        <v>349</v>
      </c>
      <c r="C5" s="222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55"/>
      <c r="R5" s="55"/>
      <c r="V5" s="173"/>
      <c r="W5" s="173"/>
      <c r="X5" s="173"/>
    </row>
    <row r="6" spans="2:24" x14ac:dyDescent="0.25">
      <c r="V6" s="173"/>
      <c r="W6" s="173"/>
      <c r="X6" s="173"/>
    </row>
    <row r="7" spans="2:24" ht="20.45" customHeight="1" x14ac:dyDescent="0.25">
      <c r="B7" s="222" t="s">
        <v>372</v>
      </c>
      <c r="C7" s="222"/>
      <c r="D7" s="224"/>
      <c r="E7" s="225"/>
      <c r="G7" s="277" t="s">
        <v>373</v>
      </c>
      <c r="H7" s="277"/>
      <c r="I7" s="224"/>
      <c r="J7" s="225"/>
      <c r="L7" s="164"/>
      <c r="M7" s="222" t="s">
        <v>350</v>
      </c>
      <c r="N7" s="222"/>
      <c r="O7" s="242"/>
      <c r="P7" s="243"/>
      <c r="V7" s="175"/>
      <c r="W7" s="175"/>
      <c r="X7" s="175"/>
    </row>
    <row r="8" spans="2:24" ht="20.45" customHeight="1" x14ac:dyDescent="0.25">
      <c r="B8" s="187"/>
      <c r="C8" s="187"/>
      <c r="D8" s="187"/>
      <c r="E8" s="187"/>
      <c r="F8" s="187"/>
      <c r="G8" s="196"/>
      <c r="H8" s="187"/>
      <c r="I8" s="187"/>
      <c r="J8" s="187"/>
      <c r="K8" s="187"/>
      <c r="L8" s="170"/>
      <c r="M8" s="164"/>
      <c r="V8" s="175"/>
      <c r="W8" s="175"/>
      <c r="X8" s="175"/>
    </row>
    <row r="9" spans="2:24" x14ac:dyDescent="0.25">
      <c r="B9" s="196"/>
      <c r="C9" s="196"/>
      <c r="D9" s="199" t="s">
        <v>305</v>
      </c>
      <c r="E9" s="199" t="s">
        <v>306</v>
      </c>
      <c r="F9" s="196"/>
      <c r="G9" s="196"/>
      <c r="H9" s="196"/>
      <c r="I9" s="196"/>
      <c r="J9" s="200" t="s">
        <v>307</v>
      </c>
      <c r="K9" s="200" t="s">
        <v>308</v>
      </c>
      <c r="V9" s="175"/>
      <c r="W9" s="175"/>
      <c r="X9" s="175"/>
    </row>
    <row r="10" spans="2:24" ht="37.5" customHeight="1" x14ac:dyDescent="0.25">
      <c r="B10" s="223" t="s">
        <v>304</v>
      </c>
      <c r="C10" s="223"/>
      <c r="D10" s="171"/>
      <c r="E10" s="171"/>
      <c r="F10" s="196"/>
      <c r="G10" s="196"/>
      <c r="H10" s="223" t="s">
        <v>309</v>
      </c>
      <c r="I10" s="223"/>
      <c r="J10" s="171"/>
      <c r="K10" s="171"/>
    </row>
    <row r="11" spans="2:24" x14ac:dyDescent="0.25">
      <c r="J11" s="227" t="s">
        <v>364</v>
      </c>
      <c r="K11" s="227"/>
      <c r="L11" s="227"/>
      <c r="M11" s="227"/>
      <c r="N11" s="227"/>
      <c r="O11" s="227"/>
      <c r="P11" s="227"/>
    </row>
    <row r="12" spans="2:24" x14ac:dyDescent="0.25">
      <c r="J12" s="228"/>
      <c r="K12" s="228"/>
      <c r="L12" s="228"/>
      <c r="M12" s="228"/>
      <c r="N12" s="228"/>
      <c r="O12" s="228"/>
      <c r="P12" s="228"/>
    </row>
    <row r="13" spans="2:24" x14ac:dyDescent="0.25">
      <c r="B13" s="219" t="s">
        <v>345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9"/>
    </row>
    <row r="14" spans="2:24" ht="57" customHeight="1" x14ac:dyDescent="0.25">
      <c r="B14" s="226" t="s">
        <v>382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</row>
    <row r="15" spans="2:24" x14ac:dyDescent="0.25"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</row>
    <row r="16" spans="2:24" x14ac:dyDescent="0.25"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</row>
    <row r="17" spans="2:16" x14ac:dyDescent="0.25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</row>
    <row r="18" spans="2:16" x14ac:dyDescent="0.25"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</row>
    <row r="19" spans="2:16" x14ac:dyDescent="0.25"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2:16" x14ac:dyDescent="0.25"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2:16" x14ac:dyDescent="0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</row>
    <row r="22" spans="2:16" x14ac:dyDescent="0.25"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</row>
    <row r="23" spans="2:16" x14ac:dyDescent="0.25"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</row>
    <row r="24" spans="2:16" x14ac:dyDescent="0.25"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</row>
    <row r="25" spans="2:16" x14ac:dyDescent="0.25"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</row>
    <row r="26" spans="2:16" x14ac:dyDescent="0.25"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</row>
    <row r="27" spans="2:16" x14ac:dyDescent="0.25"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</row>
    <row r="28" spans="2:16" x14ac:dyDescent="0.25"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</row>
    <row r="29" spans="2:16" x14ac:dyDescent="0.2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</row>
    <row r="30" spans="2:16" x14ac:dyDescent="0.25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2:16" x14ac:dyDescent="0.25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spans="2:16" x14ac:dyDescent="0.25"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</row>
    <row r="33" spans="2:16" x14ac:dyDescent="0.25"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</row>
    <row r="34" spans="2:16" x14ac:dyDescent="0.25"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</row>
    <row r="35" spans="2:16" x14ac:dyDescent="0.25"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</row>
    <row r="36" spans="2:16" x14ac:dyDescent="0.25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</row>
    <row r="37" spans="2:16" x14ac:dyDescent="0.25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</row>
    <row r="38" spans="2:16" x14ac:dyDescent="0.25"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</row>
    <row r="39" spans="2:16" x14ac:dyDescent="0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</row>
    <row r="40" spans="2:16" x14ac:dyDescent="0.25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</row>
    <row r="41" spans="2:16" x14ac:dyDescent="0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</row>
    <row r="42" spans="2:16" x14ac:dyDescent="0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</row>
    <row r="43" spans="2:16" x14ac:dyDescent="0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</row>
    <row r="44" spans="2:16" x14ac:dyDescent="0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2:16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</row>
    <row r="46" spans="2:16" ht="13.15" customHeight="1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</row>
    <row r="47" spans="2:16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52"/>
      <c r="P47" s="52"/>
    </row>
    <row r="48" spans="2:16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53"/>
    </row>
    <row r="49" spans="2:16" ht="30.75" customHeight="1" x14ac:dyDescent="0.25">
      <c r="B49" s="219" t="s">
        <v>346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</row>
    <row r="50" spans="2:16" ht="11.25" customHeight="1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2:16" ht="60" customHeight="1" x14ac:dyDescent="0.25">
      <c r="B51" s="215" t="s">
        <v>287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</row>
    <row r="52" spans="2:16" x14ac:dyDescent="0.25">
      <c r="B52" s="244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6"/>
    </row>
    <row r="53" spans="2:16" x14ac:dyDescent="0.25"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9"/>
    </row>
    <row r="54" spans="2:16" x14ac:dyDescent="0.25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9"/>
    </row>
    <row r="55" spans="2:16" x14ac:dyDescent="0.25">
      <c r="B55" s="24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9"/>
    </row>
    <row r="56" spans="2:16" x14ac:dyDescent="0.25"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</row>
    <row r="57" spans="2:16" x14ac:dyDescent="0.25">
      <c r="B57" s="247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/>
    </row>
    <row r="58" spans="2:16" x14ac:dyDescent="0.25">
      <c r="B58" s="247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/>
    </row>
    <row r="59" spans="2:16" x14ac:dyDescent="0.25">
      <c r="B59" s="247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9"/>
    </row>
    <row r="60" spans="2:16" x14ac:dyDescent="0.25">
      <c r="B60" s="247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9"/>
    </row>
    <row r="61" spans="2:16" x14ac:dyDescent="0.25">
      <c r="B61" s="247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9"/>
    </row>
    <row r="62" spans="2:16" x14ac:dyDescent="0.25"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9"/>
    </row>
    <row r="63" spans="2:16" x14ac:dyDescent="0.25">
      <c r="B63" s="247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9"/>
    </row>
    <row r="64" spans="2:16" x14ac:dyDescent="0.25">
      <c r="B64" s="247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9"/>
    </row>
    <row r="65" spans="2:16" x14ac:dyDescent="0.25">
      <c r="B65" s="247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9"/>
    </row>
    <row r="66" spans="2:16" x14ac:dyDescent="0.25">
      <c r="B66" s="247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9"/>
    </row>
    <row r="67" spans="2:16" x14ac:dyDescent="0.25">
      <c r="B67" s="247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9"/>
    </row>
    <row r="68" spans="2:16" x14ac:dyDescent="0.25">
      <c r="B68" s="247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9"/>
    </row>
    <row r="69" spans="2:16" x14ac:dyDescent="0.25">
      <c r="B69" s="247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9"/>
    </row>
    <row r="70" spans="2:16" x14ac:dyDescent="0.25">
      <c r="B70" s="247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9"/>
    </row>
    <row r="71" spans="2:16" x14ac:dyDescent="0.25">
      <c r="B71" s="247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9"/>
    </row>
    <row r="72" spans="2:16" x14ac:dyDescent="0.25">
      <c r="B72" s="247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9"/>
    </row>
    <row r="73" spans="2:16" x14ac:dyDescent="0.25">
      <c r="B73" s="247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9"/>
    </row>
    <row r="74" spans="2:16" x14ac:dyDescent="0.25">
      <c r="B74" s="247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9"/>
    </row>
    <row r="75" spans="2:16" x14ac:dyDescent="0.25">
      <c r="B75" s="247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9"/>
    </row>
    <row r="76" spans="2:16" x14ac:dyDescent="0.25">
      <c r="B76" s="247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9"/>
    </row>
    <row r="77" spans="2:16" x14ac:dyDescent="0.25">
      <c r="B77" s="247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9"/>
    </row>
    <row r="78" spans="2:16" x14ac:dyDescent="0.25">
      <c r="B78" s="247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9"/>
    </row>
    <row r="79" spans="2:16" x14ac:dyDescent="0.25">
      <c r="B79" s="247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9"/>
    </row>
    <row r="80" spans="2:16" x14ac:dyDescent="0.25">
      <c r="B80" s="247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9"/>
    </row>
    <row r="81" spans="2:16" x14ac:dyDescent="0.25">
      <c r="B81" s="247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9"/>
    </row>
    <row r="82" spans="2:16" x14ac:dyDescent="0.25">
      <c r="B82" s="247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9"/>
    </row>
    <row r="83" spans="2:16" x14ac:dyDescent="0.25">
      <c r="B83" s="247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9"/>
    </row>
    <row r="84" spans="2:16" x14ac:dyDescent="0.25">
      <c r="B84" s="247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9"/>
    </row>
    <row r="85" spans="2:16" x14ac:dyDescent="0.25">
      <c r="B85" s="247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9"/>
    </row>
    <row r="86" spans="2:16" x14ac:dyDescent="0.25">
      <c r="B86" s="247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9"/>
    </row>
    <row r="87" spans="2:16" x14ac:dyDescent="0.25">
      <c r="B87" s="247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9"/>
    </row>
    <row r="88" spans="2:16" x14ac:dyDescent="0.25">
      <c r="B88" s="247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9"/>
    </row>
    <row r="89" spans="2:16" x14ac:dyDescent="0.25">
      <c r="B89" s="247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9"/>
    </row>
    <row r="90" spans="2:16" x14ac:dyDescent="0.25">
      <c r="B90" s="247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9"/>
    </row>
    <row r="91" spans="2:16" x14ac:dyDescent="0.25">
      <c r="B91" s="247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9"/>
    </row>
    <row r="92" spans="2:16" x14ac:dyDescent="0.25">
      <c r="B92" s="247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9"/>
    </row>
    <row r="93" spans="2:16" x14ac:dyDescent="0.25">
      <c r="B93" s="247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9"/>
    </row>
    <row r="94" spans="2:16" x14ac:dyDescent="0.25">
      <c r="B94" s="247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9"/>
    </row>
    <row r="95" spans="2:16" x14ac:dyDescent="0.25">
      <c r="B95" s="247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9"/>
    </row>
    <row r="96" spans="2:16" x14ac:dyDescent="0.25">
      <c r="B96" s="247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9"/>
    </row>
    <row r="97" spans="2:16" x14ac:dyDescent="0.25">
      <c r="B97" s="247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9"/>
    </row>
    <row r="98" spans="2:16" x14ac:dyDescent="0.25">
      <c r="B98" s="247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9"/>
    </row>
    <row r="99" spans="2:16" x14ac:dyDescent="0.25">
      <c r="B99" s="247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9"/>
    </row>
    <row r="100" spans="2:16" x14ac:dyDescent="0.25">
      <c r="B100" s="247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2:16" x14ac:dyDescent="0.25">
      <c r="B101" s="247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2:16" x14ac:dyDescent="0.25">
      <c r="B102" s="247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9"/>
    </row>
    <row r="103" spans="2:16" x14ac:dyDescent="0.25">
      <c r="B103" s="247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9"/>
    </row>
    <row r="104" spans="2:16" x14ac:dyDescent="0.25">
      <c r="B104" s="247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9"/>
    </row>
    <row r="105" spans="2:16" x14ac:dyDescent="0.25">
      <c r="B105" s="247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9"/>
    </row>
    <row r="106" spans="2:16" x14ac:dyDescent="0.25">
      <c r="B106" s="247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9"/>
    </row>
    <row r="107" spans="2:16" x14ac:dyDescent="0.25">
      <c r="B107" s="247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9"/>
    </row>
    <row r="108" spans="2:16" x14ac:dyDescent="0.25">
      <c r="B108" s="247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9"/>
    </row>
    <row r="109" spans="2:16" x14ac:dyDescent="0.25">
      <c r="B109" s="247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9"/>
    </row>
    <row r="110" spans="2:16" x14ac:dyDescent="0.25">
      <c r="B110" s="247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9"/>
    </row>
    <row r="111" spans="2:16" x14ac:dyDescent="0.25">
      <c r="B111" s="247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9"/>
    </row>
    <row r="112" spans="2:16" x14ac:dyDescent="0.25">
      <c r="B112" s="247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9"/>
    </row>
    <row r="113" spans="2:26" x14ac:dyDescent="0.25">
      <c r="B113" s="247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9"/>
    </row>
    <row r="114" spans="2:26" x14ac:dyDescent="0.25">
      <c r="B114" s="247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9"/>
    </row>
    <row r="115" spans="2:26" x14ac:dyDescent="0.25">
      <c r="B115" s="250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7" spans="2:26" x14ac:dyDescent="0.25">
      <c r="B117" s="167"/>
      <c r="L117" s="4"/>
      <c r="M117" s="4"/>
      <c r="N117" s="4"/>
    </row>
    <row r="118" spans="2:26" x14ac:dyDescent="0.25">
      <c r="B118" s="216" t="s">
        <v>343</v>
      </c>
      <c r="C118" s="217"/>
      <c r="D118" s="217"/>
      <c r="E118" s="217"/>
      <c r="F118" s="217"/>
      <c r="G118" s="217"/>
      <c r="H118" s="217"/>
      <c r="I118" s="218"/>
      <c r="J118" s="11"/>
      <c r="L118" s="4"/>
      <c r="M118" s="4"/>
      <c r="N118" s="4"/>
    </row>
    <row r="119" spans="2:26" x14ac:dyDescent="0.25">
      <c r="B119" s="186"/>
      <c r="C119" s="185"/>
      <c r="D119" s="185"/>
      <c r="E119" s="185"/>
      <c r="F119" s="185"/>
      <c r="G119" s="185"/>
      <c r="H119" s="185"/>
      <c r="I119" s="185"/>
      <c r="L119" s="4"/>
      <c r="M119" s="4"/>
      <c r="N119" s="4"/>
    </row>
    <row r="120" spans="2:26" s="196" customFormat="1" x14ac:dyDescent="0.25">
      <c r="B120" s="194" t="s">
        <v>365</v>
      </c>
      <c r="C120" s="195"/>
      <c r="D120" s="6"/>
      <c r="E120" s="6"/>
      <c r="F120" s="6"/>
      <c r="G120" s="6"/>
      <c r="H120" s="6"/>
      <c r="I120" s="6"/>
      <c r="J120" s="6"/>
      <c r="L120" s="6"/>
      <c r="M120" s="6"/>
      <c r="N120" s="6"/>
      <c r="S120" s="197"/>
      <c r="T120" s="197"/>
      <c r="U120" s="197"/>
      <c r="V120" s="197"/>
      <c r="W120" s="197"/>
      <c r="X120" s="197"/>
      <c r="Y120" s="197"/>
    </row>
    <row r="121" spans="2:26" s="192" customFormat="1" x14ac:dyDescent="0.25">
      <c r="B121" s="191"/>
      <c r="C121" s="263" t="s">
        <v>335</v>
      </c>
      <c r="D121" s="264"/>
      <c r="E121" s="230" t="s">
        <v>337</v>
      </c>
      <c r="F121" s="230"/>
      <c r="G121" s="263" t="s">
        <v>366</v>
      </c>
      <c r="H121" s="264"/>
      <c r="I121" s="202" t="s">
        <v>351</v>
      </c>
      <c r="J121" s="278" t="s">
        <v>363</v>
      </c>
      <c r="K121" s="279"/>
      <c r="L121" s="263" t="s">
        <v>334</v>
      </c>
      <c r="M121" s="269"/>
      <c r="N121" s="269"/>
      <c r="O121" s="264"/>
      <c r="V121" s="193"/>
      <c r="W121" s="193"/>
      <c r="X121" s="193"/>
      <c r="Y121" s="193"/>
      <c r="Z121" s="193"/>
    </row>
    <row r="122" spans="2:26" ht="21.75" customHeight="1" x14ac:dyDescent="0.25">
      <c r="B122" s="198" t="s">
        <v>324</v>
      </c>
      <c r="C122" s="265"/>
      <c r="D122" s="266"/>
      <c r="E122" s="231"/>
      <c r="F122" s="231"/>
      <c r="G122" s="267"/>
      <c r="H122" s="268"/>
      <c r="I122" s="190"/>
      <c r="J122" s="271"/>
      <c r="K122" s="272"/>
      <c r="L122" s="270"/>
      <c r="M122" s="270"/>
      <c r="N122" s="270"/>
      <c r="O122" s="270"/>
      <c r="P122" s="184"/>
      <c r="Z122" s="172"/>
    </row>
    <row r="123" spans="2:26" ht="21.75" customHeight="1" x14ac:dyDescent="0.25">
      <c r="B123" s="198" t="s">
        <v>325</v>
      </c>
      <c r="C123" s="265"/>
      <c r="D123" s="266"/>
      <c r="E123" s="231"/>
      <c r="F123" s="231"/>
      <c r="G123" s="267"/>
      <c r="H123" s="268"/>
      <c r="I123" s="190"/>
      <c r="J123" s="271"/>
      <c r="K123" s="272"/>
      <c r="L123" s="270"/>
      <c r="M123" s="270"/>
      <c r="N123" s="270"/>
      <c r="O123" s="270"/>
      <c r="P123" s="184"/>
      <c r="Z123" s="172"/>
    </row>
    <row r="124" spans="2:26" ht="21.75" customHeight="1" x14ac:dyDescent="0.25">
      <c r="B124" s="198" t="s">
        <v>326</v>
      </c>
      <c r="C124" s="265"/>
      <c r="D124" s="266"/>
      <c r="E124" s="231"/>
      <c r="F124" s="231"/>
      <c r="G124" s="267"/>
      <c r="H124" s="268"/>
      <c r="I124" s="190"/>
      <c r="J124" s="271"/>
      <c r="K124" s="272"/>
      <c r="L124" s="270"/>
      <c r="M124" s="270"/>
      <c r="N124" s="270"/>
      <c r="O124" s="270"/>
      <c r="P124" s="184"/>
      <c r="Z124" s="172"/>
    </row>
    <row r="125" spans="2:26" ht="21.75" customHeight="1" x14ac:dyDescent="0.25">
      <c r="B125" s="198" t="s">
        <v>327</v>
      </c>
      <c r="C125" s="265"/>
      <c r="D125" s="266"/>
      <c r="E125" s="231"/>
      <c r="F125" s="231"/>
      <c r="G125" s="267"/>
      <c r="H125" s="268"/>
      <c r="I125" s="190"/>
      <c r="J125" s="271"/>
      <c r="K125" s="272"/>
      <c r="L125" s="270"/>
      <c r="M125" s="270"/>
      <c r="N125" s="270"/>
      <c r="O125" s="270"/>
      <c r="P125" s="184"/>
      <c r="Z125" s="172"/>
    </row>
    <row r="126" spans="2:26" ht="21.75" customHeight="1" x14ac:dyDescent="0.25">
      <c r="B126" s="198" t="s">
        <v>328</v>
      </c>
      <c r="C126" s="265"/>
      <c r="D126" s="266"/>
      <c r="E126" s="231"/>
      <c r="F126" s="231"/>
      <c r="G126" s="267"/>
      <c r="H126" s="268"/>
      <c r="I126" s="190"/>
      <c r="J126" s="271"/>
      <c r="K126" s="272"/>
      <c r="L126" s="270"/>
      <c r="M126" s="270"/>
      <c r="N126" s="270"/>
      <c r="O126" s="270"/>
      <c r="P126" s="184"/>
      <c r="Z126" s="172"/>
    </row>
    <row r="127" spans="2:26" ht="21.75" customHeight="1" x14ac:dyDescent="0.25">
      <c r="B127" s="198" t="s">
        <v>329</v>
      </c>
      <c r="C127" s="265"/>
      <c r="D127" s="266"/>
      <c r="E127" s="231"/>
      <c r="F127" s="231"/>
      <c r="G127" s="267"/>
      <c r="H127" s="268"/>
      <c r="I127" s="190"/>
      <c r="J127" s="271"/>
      <c r="K127" s="272"/>
      <c r="L127" s="270"/>
      <c r="M127" s="270"/>
      <c r="N127" s="270"/>
      <c r="O127" s="270"/>
      <c r="P127" s="184"/>
    </row>
    <row r="128" spans="2:26" ht="21.75" customHeight="1" x14ac:dyDescent="0.25">
      <c r="B128" s="198" t="s">
        <v>330</v>
      </c>
      <c r="C128" s="265"/>
      <c r="D128" s="266"/>
      <c r="E128" s="231"/>
      <c r="F128" s="231"/>
      <c r="G128" s="267"/>
      <c r="H128" s="268"/>
      <c r="I128" s="190"/>
      <c r="J128" s="271"/>
      <c r="K128" s="272"/>
      <c r="L128" s="270"/>
      <c r="M128" s="270"/>
      <c r="N128" s="270"/>
      <c r="O128" s="270"/>
      <c r="P128" s="184"/>
    </row>
    <row r="129" spans="2:25" ht="21.75" customHeight="1" x14ac:dyDescent="0.25">
      <c r="B129" s="198" t="s">
        <v>331</v>
      </c>
      <c r="C129" s="265"/>
      <c r="D129" s="266"/>
      <c r="E129" s="231"/>
      <c r="F129" s="231"/>
      <c r="G129" s="267"/>
      <c r="H129" s="268"/>
      <c r="I129" s="190"/>
      <c r="J129" s="271"/>
      <c r="K129" s="272"/>
      <c r="L129" s="270"/>
      <c r="M129" s="270"/>
      <c r="N129" s="270"/>
      <c r="O129" s="270"/>
      <c r="P129" s="184"/>
    </row>
    <row r="130" spans="2:25" ht="21.75" customHeight="1" x14ac:dyDescent="0.25">
      <c r="B130" s="198" t="s">
        <v>332</v>
      </c>
      <c r="C130" s="265"/>
      <c r="D130" s="266"/>
      <c r="E130" s="231"/>
      <c r="F130" s="231"/>
      <c r="G130" s="267"/>
      <c r="H130" s="268"/>
      <c r="I130" s="190"/>
      <c r="J130" s="271"/>
      <c r="K130" s="272"/>
      <c r="L130" s="270"/>
      <c r="M130" s="270"/>
      <c r="N130" s="270"/>
      <c r="O130" s="270"/>
      <c r="P130" s="184"/>
    </row>
    <row r="131" spans="2:25" ht="21.75" customHeight="1" x14ac:dyDescent="0.25">
      <c r="B131" s="198" t="s">
        <v>333</v>
      </c>
      <c r="C131" s="265"/>
      <c r="D131" s="266"/>
      <c r="E131" s="231"/>
      <c r="F131" s="231"/>
      <c r="G131" s="267"/>
      <c r="H131" s="268"/>
      <c r="I131" s="190"/>
      <c r="J131" s="271"/>
      <c r="K131" s="272"/>
      <c r="L131" s="270"/>
      <c r="M131" s="270"/>
      <c r="N131" s="270"/>
      <c r="O131" s="270"/>
      <c r="P131" s="184"/>
    </row>
    <row r="132" spans="2:25" ht="14.45" customHeight="1" x14ac:dyDescent="0.25">
      <c r="C132" s="273" t="s">
        <v>104</v>
      </c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5"/>
      <c r="P132" s="59">
        <f>SUM(P122:P131)</f>
        <v>0</v>
      </c>
    </row>
    <row r="133" spans="2:25" ht="15" customHeight="1" x14ac:dyDescent="0.25">
      <c r="B133" s="178" t="s">
        <v>383</v>
      </c>
      <c r="C133" s="178"/>
      <c r="D133" s="178"/>
      <c r="E133" s="178"/>
      <c r="F133" s="178"/>
      <c r="G133" s="178"/>
      <c r="H133" s="178"/>
    </row>
    <row r="134" spans="2:25" ht="14.45" customHeight="1" x14ac:dyDescent="0.25">
      <c r="B134" s="178"/>
      <c r="C134" s="178"/>
      <c r="D134" s="178"/>
      <c r="E134" s="178"/>
      <c r="F134" s="178"/>
      <c r="G134" s="178"/>
      <c r="H134" s="178"/>
    </row>
    <row r="135" spans="2:25" ht="14.45" customHeight="1" x14ac:dyDescent="0.25">
      <c r="L135" s="2"/>
      <c r="M135" s="2"/>
      <c r="N135" s="4"/>
    </row>
    <row r="136" spans="2:25" ht="29.25" customHeight="1" x14ac:dyDescent="0.25">
      <c r="B136" s="216" t="s">
        <v>294</v>
      </c>
      <c r="C136" s="217"/>
      <c r="D136" s="217"/>
      <c r="E136" s="217"/>
      <c r="F136" s="217"/>
      <c r="G136" s="217"/>
      <c r="H136" s="217"/>
      <c r="I136" s="218"/>
      <c r="J136" s="11"/>
      <c r="L136" s="4"/>
      <c r="M136" s="4"/>
      <c r="N136" s="4"/>
    </row>
    <row r="137" spans="2:25" ht="30.75" customHeight="1" x14ac:dyDescent="0.2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2:25" ht="30.6" customHeight="1" x14ac:dyDescent="0.25">
      <c r="B138" s="219" t="s">
        <v>347</v>
      </c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</row>
    <row r="139" spans="2:25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25" ht="36.75" customHeight="1" x14ac:dyDescent="0.25">
      <c r="B140" s="232" t="s">
        <v>342</v>
      </c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10"/>
    </row>
    <row r="141" spans="2:25" s="196" customFormat="1" ht="19.5" customHeight="1" x14ac:dyDescent="0.25">
      <c r="B141" s="209" t="s">
        <v>322</v>
      </c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188"/>
      <c r="S141" s="197"/>
      <c r="T141" s="197"/>
      <c r="U141" s="197"/>
      <c r="V141" s="197"/>
      <c r="W141" s="197"/>
      <c r="X141" s="197"/>
      <c r="Y141" s="197"/>
    </row>
    <row r="142" spans="2:25" s="196" customFormat="1" x14ac:dyDescent="0.25">
      <c r="B142" s="5" t="s">
        <v>291</v>
      </c>
      <c r="L142" s="5"/>
      <c r="M142" s="5"/>
      <c r="N142" s="6"/>
      <c r="S142" s="197"/>
      <c r="T142" s="197"/>
      <c r="U142" s="197"/>
      <c r="V142" s="197"/>
      <c r="W142" s="197"/>
      <c r="X142" s="197"/>
      <c r="Y142" s="197"/>
    </row>
    <row r="143" spans="2:25" x14ac:dyDescent="0.25">
      <c r="B143" s="210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</row>
    <row r="144" spans="2:25" x14ac:dyDescent="0.25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</row>
    <row r="145" spans="2:16" x14ac:dyDescent="0.25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</row>
    <row r="146" spans="2:16" x14ac:dyDescent="0.25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</row>
    <row r="147" spans="2:16" x14ac:dyDescent="0.25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</row>
    <row r="148" spans="2:16" x14ac:dyDescent="0.25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</row>
    <row r="149" spans="2:16" x14ac:dyDescent="0.25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</row>
    <row r="150" spans="2:16" x14ac:dyDescent="0.25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</row>
    <row r="151" spans="2:16" x14ac:dyDescent="0.25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</row>
    <row r="152" spans="2:16" x14ac:dyDescent="0.25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</row>
    <row r="153" spans="2:16" x14ac:dyDescent="0.25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</row>
    <row r="154" spans="2:16" x14ac:dyDescent="0.25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</row>
    <row r="155" spans="2:16" x14ac:dyDescent="0.25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</row>
    <row r="156" spans="2:16" x14ac:dyDescent="0.25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</row>
    <row r="157" spans="2:16" x14ac:dyDescent="0.25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</row>
    <row r="158" spans="2:16" x14ac:dyDescent="0.25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</row>
    <row r="159" spans="2:16" x14ac:dyDescent="0.25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</row>
    <row r="160" spans="2:16" x14ac:dyDescent="0.25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</row>
    <row r="161" spans="2:25" x14ac:dyDescent="0.25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</row>
    <row r="162" spans="2:25" x14ac:dyDescent="0.25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</row>
    <row r="163" spans="2:25" x14ac:dyDescent="0.25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</row>
    <row r="164" spans="2:25" x14ac:dyDescent="0.25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</row>
    <row r="165" spans="2:25" x14ac:dyDescent="0.25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</row>
    <row r="166" spans="2:25" ht="13.15" customHeight="1" x14ac:dyDescent="0.25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</row>
    <row r="167" spans="2:25" x14ac:dyDescent="0.25">
      <c r="B167" s="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25" s="196" customFormat="1" ht="19.5" customHeight="1" x14ac:dyDescent="0.25">
      <c r="B168" s="209" t="s">
        <v>384</v>
      </c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188"/>
      <c r="S168" s="197"/>
      <c r="T168" s="197"/>
      <c r="U168" s="197"/>
      <c r="V168" s="197"/>
      <c r="W168" s="197"/>
      <c r="X168" s="197"/>
      <c r="Y168" s="197"/>
    </row>
    <row r="169" spans="2:25" s="196" customFormat="1" x14ac:dyDescent="0.25">
      <c r="B169" s="5" t="s">
        <v>291</v>
      </c>
      <c r="L169" s="5"/>
      <c r="M169" s="5"/>
      <c r="N169" s="6"/>
      <c r="S169" s="197"/>
      <c r="T169" s="197"/>
      <c r="U169" s="197"/>
      <c r="V169" s="197"/>
      <c r="W169" s="197"/>
      <c r="X169" s="197"/>
      <c r="Y169" s="197"/>
    </row>
    <row r="170" spans="2:25" x14ac:dyDescent="0.25">
      <c r="B170" s="210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</row>
    <row r="171" spans="2:25" x14ac:dyDescent="0.25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</row>
    <row r="172" spans="2:25" x14ac:dyDescent="0.25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</row>
    <row r="173" spans="2:25" x14ac:dyDescent="0.25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</row>
    <row r="174" spans="2:25" x14ac:dyDescent="0.25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</row>
    <row r="175" spans="2:25" x14ac:dyDescent="0.25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</row>
    <row r="176" spans="2:25" x14ac:dyDescent="0.25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</row>
    <row r="177" spans="2:16" x14ac:dyDescent="0.25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</row>
    <row r="178" spans="2:16" x14ac:dyDescent="0.25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</row>
    <row r="179" spans="2:16" x14ac:dyDescent="0.25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</row>
    <row r="180" spans="2:16" x14ac:dyDescent="0.25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</row>
    <row r="181" spans="2:16" x14ac:dyDescent="0.25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</row>
    <row r="182" spans="2:16" x14ac:dyDescent="0.25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</row>
    <row r="183" spans="2:16" x14ac:dyDescent="0.25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</row>
    <row r="184" spans="2:16" x14ac:dyDescent="0.25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</row>
    <row r="185" spans="2:16" x14ac:dyDescent="0.25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</row>
    <row r="186" spans="2:16" x14ac:dyDescent="0.25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</row>
    <row r="187" spans="2:16" x14ac:dyDescent="0.25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</row>
    <row r="188" spans="2:16" x14ac:dyDescent="0.25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</row>
    <row r="189" spans="2:16" x14ac:dyDescent="0.25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</row>
    <row r="190" spans="2:16" x14ac:dyDescent="0.25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</row>
    <row r="191" spans="2:16" x14ac:dyDescent="0.25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</row>
    <row r="192" spans="2:16" x14ac:dyDescent="0.25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</row>
    <row r="193" spans="2:25" ht="13.15" customHeight="1" x14ac:dyDescent="0.25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</row>
    <row r="194" spans="2:25" x14ac:dyDescent="0.25">
      <c r="B194" s="1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</row>
    <row r="195" spans="2:25" s="196" customFormat="1" ht="19.5" customHeight="1" x14ac:dyDescent="0.25">
      <c r="B195" s="209" t="s">
        <v>323</v>
      </c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188"/>
      <c r="S195" s="197"/>
      <c r="T195" s="197"/>
      <c r="U195" s="197"/>
      <c r="V195" s="197"/>
      <c r="W195" s="197"/>
      <c r="X195" s="197"/>
      <c r="Y195" s="197"/>
    </row>
    <row r="196" spans="2:25" s="196" customFormat="1" x14ac:dyDescent="0.25">
      <c r="B196" s="5" t="s">
        <v>291</v>
      </c>
      <c r="L196" s="5"/>
      <c r="M196" s="5"/>
      <c r="N196" s="6"/>
      <c r="S196" s="197"/>
      <c r="T196" s="197"/>
      <c r="U196" s="197"/>
      <c r="V196" s="197"/>
      <c r="W196" s="197"/>
      <c r="X196" s="197"/>
      <c r="Y196" s="197"/>
    </row>
    <row r="197" spans="2:25" x14ac:dyDescent="0.25">
      <c r="B197" s="210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</row>
    <row r="198" spans="2:25" x14ac:dyDescent="0.25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</row>
    <row r="199" spans="2:25" x14ac:dyDescent="0.25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</row>
    <row r="200" spans="2:25" x14ac:dyDescent="0.25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</row>
    <row r="201" spans="2:25" x14ac:dyDescent="0.25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</row>
    <row r="202" spans="2:25" x14ac:dyDescent="0.25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</row>
    <row r="203" spans="2:25" x14ac:dyDescent="0.25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</row>
    <row r="204" spans="2:25" x14ac:dyDescent="0.25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</row>
    <row r="205" spans="2:25" x14ac:dyDescent="0.25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</row>
    <row r="206" spans="2:25" x14ac:dyDescent="0.25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</row>
    <row r="207" spans="2:25" x14ac:dyDescent="0.25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</row>
    <row r="208" spans="2:25" x14ac:dyDescent="0.25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</row>
    <row r="209" spans="2:25" x14ac:dyDescent="0.25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</row>
    <row r="210" spans="2:25" x14ac:dyDescent="0.25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</row>
    <row r="211" spans="2:25" x14ac:dyDescent="0.25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</row>
    <row r="212" spans="2:25" x14ac:dyDescent="0.25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</row>
    <row r="213" spans="2:25" x14ac:dyDescent="0.25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</row>
    <row r="214" spans="2:25" x14ac:dyDescent="0.25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</row>
    <row r="215" spans="2:25" x14ac:dyDescent="0.25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</row>
    <row r="216" spans="2:25" x14ac:dyDescent="0.25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</row>
    <row r="217" spans="2:25" x14ac:dyDescent="0.25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</row>
    <row r="218" spans="2:25" x14ac:dyDescent="0.25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</row>
    <row r="219" spans="2:25" x14ac:dyDescent="0.25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</row>
    <row r="220" spans="2:25" ht="13.15" customHeight="1" x14ac:dyDescent="0.25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</row>
    <row r="221" spans="2:25" x14ac:dyDescent="0.25">
      <c r="B221" s="1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</row>
    <row r="222" spans="2:25" ht="21.75" customHeight="1" x14ac:dyDescent="0.25">
      <c r="B222" s="232" t="s">
        <v>288</v>
      </c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168"/>
    </row>
    <row r="223" spans="2:25" s="196" customFormat="1" x14ac:dyDescent="0.25">
      <c r="B223" s="5" t="s">
        <v>367</v>
      </c>
      <c r="L223" s="5"/>
      <c r="M223" s="5"/>
      <c r="N223" s="6"/>
      <c r="S223" s="197"/>
      <c r="T223" s="197"/>
      <c r="U223" s="197"/>
      <c r="V223" s="197"/>
      <c r="W223" s="197"/>
      <c r="X223" s="197"/>
      <c r="Y223" s="197"/>
    </row>
    <row r="224" spans="2:25" x14ac:dyDescent="0.25">
      <c r="B224" s="233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5"/>
    </row>
    <row r="225" spans="2:16" x14ac:dyDescent="0.25">
      <c r="B225" s="236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8"/>
    </row>
    <row r="226" spans="2:16" x14ac:dyDescent="0.25">
      <c r="B226" s="236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8"/>
    </row>
    <row r="227" spans="2:16" x14ac:dyDescent="0.25">
      <c r="B227" s="236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8"/>
    </row>
    <row r="228" spans="2:16" x14ac:dyDescent="0.25">
      <c r="B228" s="236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8"/>
    </row>
    <row r="229" spans="2:16" x14ac:dyDescent="0.25">
      <c r="B229" s="236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8"/>
    </row>
    <row r="230" spans="2:16" x14ac:dyDescent="0.25">
      <c r="B230" s="236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8"/>
    </row>
    <row r="231" spans="2:16" x14ac:dyDescent="0.25">
      <c r="B231" s="236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8"/>
    </row>
    <row r="232" spans="2:16" x14ac:dyDescent="0.25">
      <c r="B232" s="236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8"/>
    </row>
    <row r="233" spans="2:16" x14ac:dyDescent="0.25">
      <c r="B233" s="236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8"/>
    </row>
    <row r="234" spans="2:16" x14ac:dyDescent="0.25">
      <c r="B234" s="236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8"/>
    </row>
    <row r="235" spans="2:16" x14ac:dyDescent="0.25">
      <c r="B235" s="236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8"/>
    </row>
    <row r="236" spans="2:16" x14ac:dyDescent="0.25">
      <c r="B236" s="236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8"/>
    </row>
    <row r="237" spans="2:16" x14ac:dyDescent="0.25">
      <c r="B237" s="236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8"/>
    </row>
    <row r="238" spans="2:16" x14ac:dyDescent="0.25">
      <c r="B238" s="236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8"/>
    </row>
    <row r="239" spans="2:16" x14ac:dyDescent="0.25">
      <c r="B239" s="236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8"/>
    </row>
    <row r="240" spans="2:16" x14ac:dyDescent="0.25">
      <c r="B240" s="236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8"/>
    </row>
    <row r="241" spans="2:25" x14ac:dyDescent="0.25">
      <c r="B241" s="236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8"/>
    </row>
    <row r="242" spans="2:25" x14ac:dyDescent="0.25">
      <c r="B242" s="236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8"/>
    </row>
    <row r="243" spans="2:25" x14ac:dyDescent="0.25">
      <c r="B243" s="236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8"/>
    </row>
    <row r="244" spans="2:25" x14ac:dyDescent="0.25">
      <c r="B244" s="236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8"/>
    </row>
    <row r="245" spans="2:25" x14ac:dyDescent="0.25">
      <c r="B245" s="236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8"/>
    </row>
    <row r="246" spans="2:25" x14ac:dyDescent="0.25">
      <c r="B246" s="236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8"/>
    </row>
    <row r="247" spans="2:25" ht="13.15" customHeight="1" x14ac:dyDescent="0.25">
      <c r="B247" s="239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1"/>
    </row>
    <row r="248" spans="2:25" x14ac:dyDescent="0.25">
      <c r="B248" s="1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</row>
    <row r="249" spans="2:25" x14ac:dyDescent="0.25">
      <c r="B249" s="1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</row>
    <row r="250" spans="2:25" x14ac:dyDescent="0.25">
      <c r="B250" s="208" t="s">
        <v>344</v>
      </c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3"/>
    </row>
    <row r="251" spans="2:25" s="196" customFormat="1" x14ac:dyDescent="0.25">
      <c r="B251" s="5" t="s">
        <v>368</v>
      </c>
      <c r="C251" s="165"/>
      <c r="D251" s="165"/>
      <c r="E251" s="165"/>
      <c r="F251" s="165"/>
      <c r="G251" s="165"/>
      <c r="H251" s="165"/>
      <c r="I251" s="165"/>
      <c r="J251" s="166"/>
      <c r="L251" s="6"/>
      <c r="M251" s="6"/>
      <c r="N251" s="6"/>
      <c r="S251" s="197"/>
      <c r="T251" s="197"/>
      <c r="U251" s="197"/>
      <c r="V251" s="197"/>
      <c r="W251" s="197"/>
      <c r="X251" s="197"/>
      <c r="Y251" s="197"/>
    </row>
    <row r="252" spans="2:25" x14ac:dyDescent="0.25"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</row>
    <row r="253" spans="2:25" x14ac:dyDescent="0.25"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</row>
    <row r="254" spans="2:25" x14ac:dyDescent="0.25"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</row>
    <row r="255" spans="2:25" x14ac:dyDescent="0.25"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</row>
    <row r="256" spans="2:25" x14ac:dyDescent="0.25"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</row>
    <row r="257" spans="2:16" x14ac:dyDescent="0.25"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</row>
    <row r="258" spans="2:16" x14ac:dyDescent="0.25"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</row>
    <row r="259" spans="2:16" x14ac:dyDescent="0.25"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</row>
    <row r="260" spans="2:16" x14ac:dyDescent="0.25"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</row>
    <row r="261" spans="2:16" x14ac:dyDescent="0.25"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</row>
    <row r="262" spans="2:16" x14ac:dyDescent="0.25"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</row>
    <row r="263" spans="2:16" x14ac:dyDescent="0.25"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</row>
    <row r="264" spans="2:16" x14ac:dyDescent="0.25"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</row>
    <row r="265" spans="2:16" x14ac:dyDescent="0.25"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</row>
    <row r="266" spans="2:16" x14ac:dyDescent="0.25"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</row>
    <row r="267" spans="2:16" x14ac:dyDescent="0.25"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</row>
    <row r="268" spans="2:16" x14ac:dyDescent="0.25"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</row>
    <row r="269" spans="2:16" x14ac:dyDescent="0.25"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</row>
    <row r="270" spans="2:16" x14ac:dyDescent="0.25"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</row>
    <row r="271" spans="2:16" x14ac:dyDescent="0.25"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</row>
    <row r="272" spans="2:16" x14ac:dyDescent="0.25"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</row>
    <row r="273" spans="2:16" x14ac:dyDescent="0.25"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</row>
    <row r="274" spans="2:16" x14ac:dyDescent="0.25"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</row>
    <row r="275" spans="2:16" ht="13.15" customHeight="1" x14ac:dyDescent="0.25"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</row>
    <row r="276" spans="2:16" x14ac:dyDescent="0.25">
      <c r="B276" s="2"/>
      <c r="L276" s="2"/>
      <c r="M276" s="2"/>
      <c r="N276" s="4"/>
    </row>
    <row r="277" spans="2:16" x14ac:dyDescent="0.25">
      <c r="B277" s="7"/>
      <c r="C277" s="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6" x14ac:dyDescent="0.25">
      <c r="B278" s="209" t="s">
        <v>295</v>
      </c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10"/>
    </row>
    <row r="279" spans="2:16" x14ac:dyDescent="0.25">
      <c r="B279" s="276" t="s">
        <v>385</v>
      </c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3"/>
    </row>
    <row r="280" spans="2:16" x14ac:dyDescent="0.25">
      <c r="B280" s="2" t="s">
        <v>291</v>
      </c>
      <c r="L280" s="2"/>
      <c r="M280" s="2"/>
      <c r="N280" s="4"/>
    </row>
    <row r="281" spans="2:16" x14ac:dyDescent="0.25">
      <c r="B281" s="210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</row>
    <row r="282" spans="2:16" x14ac:dyDescent="0.25"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</row>
    <row r="283" spans="2:16" x14ac:dyDescent="0.25"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</row>
    <row r="284" spans="2:16" x14ac:dyDescent="0.25"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</row>
    <row r="285" spans="2:16" x14ac:dyDescent="0.25"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</row>
    <row r="286" spans="2:16" x14ac:dyDescent="0.25"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</row>
    <row r="287" spans="2:16" x14ac:dyDescent="0.25"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</row>
    <row r="288" spans="2:16" x14ac:dyDescent="0.25"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</row>
    <row r="289" spans="2:16" x14ac:dyDescent="0.25"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</row>
    <row r="290" spans="2:16" x14ac:dyDescent="0.25"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</row>
    <row r="291" spans="2:16" x14ac:dyDescent="0.25"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</row>
    <row r="292" spans="2:16" x14ac:dyDescent="0.25"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</row>
    <row r="293" spans="2:16" x14ac:dyDescent="0.25"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</row>
    <row r="294" spans="2:16" x14ac:dyDescent="0.25">
      <c r="B294" s="211"/>
      <c r="C294" s="211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</row>
    <row r="295" spans="2:16" x14ac:dyDescent="0.25">
      <c r="B295" s="211"/>
      <c r="C295" s="211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</row>
    <row r="296" spans="2:16" x14ac:dyDescent="0.25"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</row>
    <row r="297" spans="2:16" x14ac:dyDescent="0.25">
      <c r="B297" s="211"/>
      <c r="C297" s="211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</row>
    <row r="298" spans="2:16" x14ac:dyDescent="0.25">
      <c r="B298" s="211"/>
      <c r="C298" s="211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</row>
    <row r="299" spans="2:16" x14ac:dyDescent="0.25"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</row>
    <row r="300" spans="2:16" x14ac:dyDescent="0.25"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</row>
    <row r="301" spans="2:16" x14ac:dyDescent="0.25"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</row>
    <row r="302" spans="2:16" x14ac:dyDescent="0.25"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</row>
    <row r="303" spans="2:16" x14ac:dyDescent="0.25"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</row>
    <row r="304" spans="2:16" ht="13.15" customHeight="1" x14ac:dyDescent="0.25"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</row>
    <row r="305" spans="2:25" x14ac:dyDescent="0.25">
      <c r="B305" s="7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25" x14ac:dyDescent="0.25">
      <c r="B306" s="7"/>
      <c r="C306" s="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25" x14ac:dyDescent="0.25">
      <c r="B307" s="259" t="s">
        <v>348</v>
      </c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  <c r="N307" s="259"/>
      <c r="O307" s="259"/>
      <c r="P307" s="259"/>
    </row>
    <row r="308" spans="2:25" x14ac:dyDescent="0.25"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59"/>
    </row>
    <row r="309" spans="2:25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2:25" s="196" customFormat="1" ht="27" customHeight="1" x14ac:dyDescent="0.25">
      <c r="B310" s="212" t="s">
        <v>369</v>
      </c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S310" s="197"/>
      <c r="T310" s="197"/>
      <c r="U310" s="197"/>
      <c r="V310" s="197"/>
      <c r="W310" s="197"/>
      <c r="X310" s="197"/>
      <c r="Y310" s="197"/>
    </row>
    <row r="311" spans="2:25" x14ac:dyDescent="0.25">
      <c r="B311" s="2" t="s">
        <v>291</v>
      </c>
      <c r="C311" s="7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25" x14ac:dyDescent="0.25">
      <c r="B312" s="210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</row>
    <row r="313" spans="2:25" x14ac:dyDescent="0.25"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</row>
    <row r="314" spans="2:25" x14ac:dyDescent="0.25">
      <c r="B314" s="211"/>
      <c r="C314" s="211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</row>
    <row r="315" spans="2:25" x14ac:dyDescent="0.25"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</row>
    <row r="316" spans="2:25" x14ac:dyDescent="0.25">
      <c r="B316" s="211"/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</row>
    <row r="317" spans="2:25" x14ac:dyDescent="0.25"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</row>
    <row r="318" spans="2:25" x14ac:dyDescent="0.25"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</row>
    <row r="319" spans="2:25" x14ac:dyDescent="0.25"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</row>
    <row r="320" spans="2:25" x14ac:dyDescent="0.25"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</row>
    <row r="321" spans="2:16" x14ac:dyDescent="0.25"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</row>
    <row r="322" spans="2:16" x14ac:dyDescent="0.25"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</row>
    <row r="323" spans="2:16" x14ac:dyDescent="0.25"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</row>
    <row r="324" spans="2:16" x14ac:dyDescent="0.25"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</row>
    <row r="325" spans="2:16" x14ac:dyDescent="0.25"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</row>
    <row r="326" spans="2:16" x14ac:dyDescent="0.25">
      <c r="B326" s="211"/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</row>
    <row r="327" spans="2:16" x14ac:dyDescent="0.25"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</row>
    <row r="328" spans="2:16" x14ac:dyDescent="0.25">
      <c r="B328" s="211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</row>
    <row r="329" spans="2:16" x14ac:dyDescent="0.25">
      <c r="B329" s="211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</row>
    <row r="330" spans="2:16" x14ac:dyDescent="0.25"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</row>
    <row r="331" spans="2:16" x14ac:dyDescent="0.25"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</row>
    <row r="332" spans="2:16" x14ac:dyDescent="0.25"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</row>
    <row r="333" spans="2:16" x14ac:dyDescent="0.25">
      <c r="B333" s="211"/>
      <c r="C333" s="211"/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</row>
    <row r="334" spans="2:16" x14ac:dyDescent="0.25"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</row>
    <row r="335" spans="2:16" ht="13.15" customHeight="1" x14ac:dyDescent="0.25">
      <c r="B335" s="211"/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</row>
    <row r="336" spans="2:16" x14ac:dyDescent="0.25">
      <c r="B336" s="7"/>
      <c r="C336" s="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25" ht="15" customHeight="1" x14ac:dyDescent="0.25">
      <c r="B337" s="212"/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  <c r="M337" s="212"/>
      <c r="N337" s="156"/>
    </row>
    <row r="338" spans="2:25" ht="19.5" customHeight="1" x14ac:dyDescent="0.25">
      <c r="B338" s="262" t="s">
        <v>370</v>
      </c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2"/>
      <c r="P338" s="262"/>
    </row>
    <row r="339" spans="2:25" s="196" customFormat="1" ht="33" customHeight="1" x14ac:dyDescent="0.25">
      <c r="B339" s="262"/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62"/>
      <c r="N339" s="262"/>
      <c r="O339" s="262"/>
      <c r="P339" s="262"/>
      <c r="S339" s="197"/>
      <c r="T339" s="197"/>
      <c r="U339" s="197"/>
      <c r="V339" s="197"/>
      <c r="W339" s="197"/>
      <c r="X339" s="197"/>
      <c r="Y339" s="197"/>
    </row>
    <row r="340" spans="2:25" x14ac:dyDescent="0.25"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</row>
    <row r="341" spans="2:25" ht="15" customHeight="1" x14ac:dyDescent="0.25">
      <c r="B341" s="7"/>
      <c r="C341" s="7"/>
      <c r="D341" s="214" t="s">
        <v>292</v>
      </c>
      <c r="E341" s="214"/>
      <c r="F341" s="214" t="s">
        <v>293</v>
      </c>
      <c r="G341" s="214"/>
      <c r="H341" s="214" t="s">
        <v>289</v>
      </c>
      <c r="I341" s="214"/>
      <c r="K341" s="253" t="s">
        <v>319</v>
      </c>
      <c r="L341" s="254"/>
      <c r="M341" s="255"/>
    </row>
    <row r="342" spans="2:25" x14ac:dyDescent="0.25">
      <c r="B342" s="260" t="s">
        <v>321</v>
      </c>
      <c r="C342" s="261"/>
      <c r="D342" s="213"/>
      <c r="E342" s="213"/>
      <c r="F342" s="213"/>
      <c r="G342" s="213"/>
      <c r="H342" s="213"/>
      <c r="I342" s="213"/>
      <c r="K342" s="256"/>
      <c r="L342" s="257"/>
      <c r="M342" s="258"/>
    </row>
    <row r="343" spans="2:25" x14ac:dyDescent="0.25">
      <c r="B343" s="162"/>
      <c r="C343" s="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25" x14ac:dyDescent="0.25">
      <c r="B344" s="4" t="s">
        <v>291</v>
      </c>
      <c r="C344" s="7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25" x14ac:dyDescent="0.25">
      <c r="B345" s="210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</row>
    <row r="346" spans="2:25" x14ac:dyDescent="0.25"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</row>
    <row r="347" spans="2:25" x14ac:dyDescent="0.25"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</row>
    <row r="348" spans="2:25" x14ac:dyDescent="0.25"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</row>
    <row r="349" spans="2:25" x14ac:dyDescent="0.25"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</row>
    <row r="350" spans="2:25" x14ac:dyDescent="0.25"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</row>
    <row r="351" spans="2:25" x14ac:dyDescent="0.25"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</row>
    <row r="352" spans="2:25" x14ac:dyDescent="0.25"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</row>
    <row r="353" spans="2:16" x14ac:dyDescent="0.25"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</row>
    <row r="354" spans="2:16" x14ac:dyDescent="0.25"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</row>
    <row r="355" spans="2:16" x14ac:dyDescent="0.25"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</row>
    <row r="356" spans="2:16" x14ac:dyDescent="0.25"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</row>
    <row r="357" spans="2:16" x14ac:dyDescent="0.25"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</row>
    <row r="358" spans="2:16" x14ac:dyDescent="0.25"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</row>
    <row r="359" spans="2:16" x14ac:dyDescent="0.25"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</row>
    <row r="360" spans="2:16" x14ac:dyDescent="0.25"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</row>
    <row r="361" spans="2:16" x14ac:dyDescent="0.25"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</row>
    <row r="362" spans="2:16" x14ac:dyDescent="0.25"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</row>
    <row r="363" spans="2:16" x14ac:dyDescent="0.25"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</row>
    <row r="364" spans="2:16" x14ac:dyDescent="0.25"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</row>
    <row r="365" spans="2:16" x14ac:dyDescent="0.25"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</row>
    <row r="366" spans="2:16" x14ac:dyDescent="0.25"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</row>
    <row r="367" spans="2:16" x14ac:dyDescent="0.25"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</row>
    <row r="368" spans="2:16" ht="13.15" customHeight="1" x14ac:dyDescent="0.25"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</row>
    <row r="369" spans="2:14" x14ac:dyDescent="0.25">
      <c r="B369" s="7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2:14" x14ac:dyDescent="0.25">
      <c r="B370" s="7"/>
      <c r="C370" s="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2:14" x14ac:dyDescent="0.25">
      <c r="B371" s="5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 autoFilter="0"/>
  <protectedRanges>
    <protectedRange sqref="D5:P5 D7:E7 O7:P7 B15:P46 J251 K342 J118 B252:P275 B143:P166 B281:P304 B224:P247 B312:P335 B345:P368 J136 F342 H342 W3:W6 D342 J10:K10 D10:E10 M8 P122:P131 B170:P193 B197:P220 B52:P115 L7 I7:J7" name="Intervalo3"/>
    <protectedRange sqref="D7:E7 D5:P5 O7:P7 B15:P46 J251 K342 J118 B252:P275 B143:P166 B281:P304 B224:P247 B312:P335 B345:P368 J136 F342 H342 W3:W6 D342 J10:K10 D10:E10 M8 P122:P131 B170:P193 B197:P220 B52:P115 L7 I7:J7" name="Intervalo1"/>
    <protectedRange sqref="D5:P5 D7:E7 O7:P7 B15:P46 J251 K342 J118 B252:P275 B143:P166 B281:P304 B224:P247 B312:P335 B345:P368 J136 F342 H342 W3:W6 D342 J10:K10 D10:E10 M8 P122:P131 B170:P193 B197:P220 B52:P115 L7 I7:J7" name="Intervalo2"/>
  </protectedRanges>
  <mergeCells count="107">
    <mergeCell ref="B279:M279"/>
    <mergeCell ref="G7:H7"/>
    <mergeCell ref="I7:J7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B170:P193"/>
    <mergeCell ref="B195:M195"/>
    <mergeCell ref="E124:F124"/>
    <mergeCell ref="E125:F125"/>
    <mergeCell ref="L131:O131"/>
    <mergeCell ref="G127:H127"/>
    <mergeCell ref="G128:H128"/>
    <mergeCell ref="G129:H129"/>
    <mergeCell ref="G130:H130"/>
    <mergeCell ref="G131:H131"/>
    <mergeCell ref="G124:H124"/>
    <mergeCell ref="G125:H125"/>
    <mergeCell ref="J131:K131"/>
    <mergeCell ref="C132:O132"/>
    <mergeCell ref="L124:O124"/>
    <mergeCell ref="L125:O125"/>
    <mergeCell ref="L126:O126"/>
    <mergeCell ref="L127:O127"/>
    <mergeCell ref="L128:O128"/>
    <mergeCell ref="L129:O129"/>
    <mergeCell ref="L130:O130"/>
    <mergeCell ref="G126:H126"/>
    <mergeCell ref="B140:M140"/>
    <mergeCell ref="C131:D131"/>
    <mergeCell ref="C123:D123"/>
    <mergeCell ref="C124:D124"/>
    <mergeCell ref="C125:D125"/>
    <mergeCell ref="B141:M141"/>
    <mergeCell ref="B168:M168"/>
    <mergeCell ref="G121:H121"/>
    <mergeCell ref="G122:H122"/>
    <mergeCell ref="G123:H123"/>
    <mergeCell ref="L121:O121"/>
    <mergeCell ref="L122:O122"/>
    <mergeCell ref="L123:O123"/>
    <mergeCell ref="E128:F128"/>
    <mergeCell ref="E129:F129"/>
    <mergeCell ref="E130:F130"/>
    <mergeCell ref="C128:D128"/>
    <mergeCell ref="C129:D129"/>
    <mergeCell ref="E131:F131"/>
    <mergeCell ref="E126:F126"/>
    <mergeCell ref="E127:F127"/>
    <mergeCell ref="C126:D126"/>
    <mergeCell ref="C127:D127"/>
    <mergeCell ref="C130:D130"/>
    <mergeCell ref="M7:N7"/>
    <mergeCell ref="D7:E7"/>
    <mergeCell ref="B14:P14"/>
    <mergeCell ref="J11:P12"/>
    <mergeCell ref="B13:P13"/>
    <mergeCell ref="E121:F121"/>
    <mergeCell ref="E122:F122"/>
    <mergeCell ref="E123:F123"/>
    <mergeCell ref="B345:P368"/>
    <mergeCell ref="B222:M222"/>
    <mergeCell ref="B224:P247"/>
    <mergeCell ref="O7:P7"/>
    <mergeCell ref="B52:P115"/>
    <mergeCell ref="B15:P46"/>
    <mergeCell ref="K341:M341"/>
    <mergeCell ref="K342:M342"/>
    <mergeCell ref="B307:P308"/>
    <mergeCell ref="B310:P310"/>
    <mergeCell ref="B342:C342"/>
    <mergeCell ref="B338:P339"/>
    <mergeCell ref="B136:I136"/>
    <mergeCell ref="B197:P220"/>
    <mergeCell ref="C121:D121"/>
    <mergeCell ref="C122:D122"/>
    <mergeCell ref="B2:E3"/>
    <mergeCell ref="F2:G3"/>
    <mergeCell ref="B250:M250"/>
    <mergeCell ref="B278:M278"/>
    <mergeCell ref="B143:P166"/>
    <mergeCell ref="B337:M337"/>
    <mergeCell ref="B281:P304"/>
    <mergeCell ref="B312:P335"/>
    <mergeCell ref="H342:I342"/>
    <mergeCell ref="F341:G341"/>
    <mergeCell ref="F342:G342"/>
    <mergeCell ref="D341:E341"/>
    <mergeCell ref="D342:E342"/>
    <mergeCell ref="H341:I341"/>
    <mergeCell ref="B51:P51"/>
    <mergeCell ref="B252:P275"/>
    <mergeCell ref="B118:I118"/>
    <mergeCell ref="B49:P49"/>
    <mergeCell ref="B138:P138"/>
    <mergeCell ref="D5:P5"/>
    <mergeCell ref="B7:C7"/>
    <mergeCell ref="B5:C5"/>
    <mergeCell ref="B10:C10"/>
    <mergeCell ref="H10:I10"/>
  </mergeCells>
  <dataValidations count="3">
    <dataValidation type="textLength" operator="lessThan" allowBlank="1" showInputMessage="1" showErrorMessage="1" sqref="B312:P335 B345:P368 B252:P275 B143:P166 B281:P304 B224:P247 B170:P193 B197:P220" xr:uid="{00000000-0002-0000-0000-000000000000}">
      <formula1>1500</formula1>
    </dataValidation>
    <dataValidation type="textLength" operator="lessThan" allowBlank="1" showInputMessage="1" showErrorMessage="1" sqref="B15:P46" xr:uid="{00000000-0002-0000-0000-000001000000}">
      <formula1>3000</formula1>
    </dataValidation>
    <dataValidation type="textLength" operator="lessThan" allowBlank="1" showInputMessage="1" showErrorMessage="1" sqref="B52" xr:uid="{00000000-0002-0000-0000-000002000000}">
      <formula1>6000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9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3000000}">
          <x14:formula1>
            <xm:f>legenda!$A$2:$A$3</xm:f>
          </x14:formula1>
          <xm:sqref>D7:E7</xm:sqref>
        </x14:dataValidation>
        <x14:dataValidation type="list" allowBlank="1" showInputMessage="1" showErrorMessage="1" xr:uid="{00000000-0002-0000-0000-000004000000}">
          <x14:formula1>
            <xm:f>Referências!$B$12:$B$16</xm:f>
          </x14:formula1>
          <xm:sqref>D342:E342</xm:sqref>
        </x14:dataValidation>
        <x14:dataValidation type="list" allowBlank="1" showInputMessage="1" showErrorMessage="1" xr:uid="{00000000-0002-0000-0000-000005000000}">
          <x14:formula1>
            <xm:f>Referências!$C$12:$C$14</xm:f>
          </x14:formula1>
          <xm:sqref>F342:G342</xm:sqref>
        </x14:dataValidation>
        <x14:dataValidation type="list" allowBlank="1" showInputMessage="1" showErrorMessage="1" xr:uid="{00000000-0002-0000-0000-000006000000}">
          <x14:formula1>
            <xm:f>Referências!$D$12:$D$14</xm:f>
          </x14:formula1>
          <xm:sqref>H342:I342</xm:sqref>
        </x14:dataValidation>
        <x14:dataValidation type="list" allowBlank="1" showInputMessage="1" showErrorMessage="1" xr:uid="{00000000-0002-0000-0000-000007000000}">
          <x14:formula1>
            <xm:f>Referências!$F$12:$F$13</xm:f>
          </x14:formula1>
          <xm:sqref>K342</xm:sqref>
        </x14:dataValidation>
        <x14:dataValidation type="list" allowBlank="1" showInputMessage="1" showErrorMessage="1" xr:uid="{00000000-0002-0000-0000-000008000000}">
          <x14:formula1>
            <xm:f>Referências!$B$20:$B$23</xm:f>
          </x14:formula1>
          <xm:sqref>C122:C131</xm:sqref>
        </x14:dataValidation>
        <x14:dataValidation type="list" allowBlank="1" showInputMessage="1" showErrorMessage="1" xr:uid="{00000000-0002-0000-0000-000009000000}">
          <x14:formula1>
            <xm:f>Referências!$B$28:$B$36</xm:f>
          </x14:formula1>
          <xm:sqref>L122:L131</xm:sqref>
        </x14:dataValidation>
        <x14:dataValidation type="list" allowBlank="1" showInputMessage="1" showErrorMessage="1" xr:uid="{00000000-0002-0000-0000-00000A000000}">
          <x14:formula1>
            <xm:f>Referências!$B$39:$B$40</xm:f>
          </x14:formula1>
          <xm:sqref>E122:F131</xm:sqref>
        </x14:dataValidation>
        <x14:dataValidation type="list" allowBlank="1" showInputMessage="1" showErrorMessage="1" xr:uid="{00000000-0002-0000-0000-00000B000000}">
          <x14:formula1>
            <xm:f>Referências!$B$43:$B$44</xm:f>
          </x14:formula1>
          <xm:sqref>I122:I131</xm:sqref>
        </x14:dataValidation>
        <x14:dataValidation type="list" allowBlank="1" showInputMessage="1" showErrorMessage="1" xr:uid="{00000000-0002-0000-0000-00000C000000}">
          <x14:formula1>
            <xm:f>Referências!$B$47:$B$55</xm:f>
          </x14:formula1>
          <xm:sqref>J122:K131</xm:sqref>
        </x14:dataValidation>
        <x14:dataValidation type="list" allowBlank="1" showInputMessage="1" showErrorMessage="1" xr:uid="{00000000-0002-0000-0000-00000D000000}">
          <x14:formula1>
            <xm:f>Referências!$B$2:$B$9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4"/>
  <sheetViews>
    <sheetView tabSelected="1" view="pageBreakPreview" zoomScaleNormal="100" zoomScaleSheetLayoutView="100" workbookViewId="0">
      <selection activeCell="A64" sqref="A64:O64"/>
    </sheetView>
  </sheetViews>
  <sheetFormatPr defaultRowHeight="15" x14ac:dyDescent="0.25"/>
  <cols>
    <col min="1" max="1" width="40" customWidth="1"/>
    <col min="2" max="2" width="38.140625" bestFit="1" customWidth="1"/>
    <col min="3" max="3" width="28.42578125" customWidth="1"/>
    <col min="4" max="4" width="10" customWidth="1"/>
    <col min="5" max="5" width="9.5703125" bestFit="1" customWidth="1"/>
    <col min="6" max="6" width="11.5703125" bestFit="1" customWidth="1"/>
    <col min="7" max="7" width="8.7109375" bestFit="1" customWidth="1"/>
    <col min="8" max="8" width="9.5703125" bestFit="1" customWidth="1"/>
    <col min="11" max="11" width="16.42578125" bestFit="1" customWidth="1"/>
    <col min="14" max="14" width="18.85546875" customWidth="1"/>
    <col min="15" max="15" width="36.140625" customWidth="1"/>
  </cols>
  <sheetData>
    <row r="1" spans="1:16" ht="15.6" customHeight="1" thickTop="1" x14ac:dyDescent="0.25">
      <c r="A1" s="281" t="s">
        <v>102</v>
      </c>
      <c r="B1" s="281"/>
      <c r="C1" s="281"/>
      <c r="D1" s="281"/>
      <c r="E1" s="282"/>
      <c r="F1" s="283"/>
      <c r="G1" s="284"/>
      <c r="H1" s="284"/>
      <c r="I1" s="284"/>
      <c r="J1" s="284"/>
      <c r="K1" s="284"/>
      <c r="L1" s="284"/>
      <c r="M1" s="284"/>
      <c r="N1" s="284"/>
      <c r="O1" s="284"/>
      <c r="P1" s="159"/>
    </row>
    <row r="2" spans="1:16" ht="73.900000000000006" customHeight="1" thickBot="1" x14ac:dyDescent="0.3">
      <c r="A2" s="281"/>
      <c r="B2" s="281"/>
      <c r="C2" s="281"/>
      <c r="D2" s="281"/>
      <c r="E2" s="282"/>
      <c r="F2" s="285"/>
      <c r="G2" s="286"/>
      <c r="H2" s="286"/>
      <c r="I2" s="286"/>
      <c r="J2" s="286"/>
      <c r="K2" s="286"/>
      <c r="L2" s="286"/>
      <c r="M2" s="286"/>
      <c r="N2" s="286"/>
      <c r="O2" s="286"/>
      <c r="P2" s="161"/>
    </row>
    <row r="3" spans="1:16" ht="15.75" thickTop="1" x14ac:dyDescent="0.25"/>
    <row r="4" spans="1:16" x14ac:dyDescent="0.25">
      <c r="A4" s="102" t="s">
        <v>134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7" spans="1:16" s="70" customFormat="1" ht="8.25" customHeight="1" x14ac:dyDescent="0.2">
      <c r="O7" s="71" t="s">
        <v>113</v>
      </c>
    </row>
    <row r="8" spans="1:16" s="73" customFormat="1" ht="39" customHeight="1" x14ac:dyDescent="0.2">
      <c r="A8" s="288" t="s">
        <v>114</v>
      </c>
      <c r="B8" s="287" t="s">
        <v>115</v>
      </c>
      <c r="C8" s="287" t="s">
        <v>116</v>
      </c>
      <c r="D8" s="287" t="s">
        <v>117</v>
      </c>
      <c r="E8" s="287" t="s">
        <v>118</v>
      </c>
      <c r="F8" s="287"/>
      <c r="G8" s="287"/>
      <c r="H8" s="287" t="s">
        <v>119</v>
      </c>
      <c r="I8" s="287"/>
      <c r="J8" s="287"/>
      <c r="K8" s="287" t="s">
        <v>120</v>
      </c>
      <c r="L8" s="287"/>
      <c r="M8" s="287"/>
      <c r="N8" s="287" t="s">
        <v>121</v>
      </c>
      <c r="O8" s="287" t="s">
        <v>122</v>
      </c>
      <c r="P8" s="72"/>
    </row>
    <row r="9" spans="1:16" s="73" customFormat="1" ht="26.25" customHeight="1" x14ac:dyDescent="0.2">
      <c r="A9" s="288"/>
      <c r="B9" s="287"/>
      <c r="C9" s="287"/>
      <c r="D9" s="287"/>
      <c r="E9" s="97" t="s">
        <v>123</v>
      </c>
      <c r="F9" s="97" t="s">
        <v>124</v>
      </c>
      <c r="G9" s="97" t="s">
        <v>125</v>
      </c>
      <c r="H9" s="97" t="s">
        <v>123</v>
      </c>
      <c r="I9" s="97" t="s">
        <v>124</v>
      </c>
      <c r="J9" s="97" t="s">
        <v>125</v>
      </c>
      <c r="K9" s="97" t="s">
        <v>126</v>
      </c>
      <c r="L9" s="97" t="s">
        <v>124</v>
      </c>
      <c r="M9" s="97" t="s">
        <v>125</v>
      </c>
      <c r="N9" s="287"/>
      <c r="O9" s="287"/>
      <c r="P9" s="72"/>
    </row>
    <row r="10" spans="1:16" s="75" customFormat="1" ht="13.5" customHeight="1" x14ac:dyDescent="0.15">
      <c r="A10" s="98" t="s">
        <v>127</v>
      </c>
      <c r="B10" s="98" t="s">
        <v>128</v>
      </c>
      <c r="C10" s="99" t="s">
        <v>129</v>
      </c>
      <c r="D10" s="98"/>
      <c r="E10" s="98"/>
      <c r="F10" s="98"/>
      <c r="G10" s="98"/>
      <c r="H10" s="100"/>
      <c r="I10" s="100"/>
      <c r="J10" s="100"/>
      <c r="K10" s="98"/>
      <c r="L10" s="98"/>
      <c r="M10" s="98"/>
      <c r="N10" s="101" t="s">
        <v>130</v>
      </c>
      <c r="O10" s="101" t="s">
        <v>131</v>
      </c>
      <c r="P10" s="74"/>
    </row>
    <row r="11" spans="1:16" s="74" customFormat="1" ht="24" customHeight="1" x14ac:dyDescent="0.15">
      <c r="A11" s="117"/>
      <c r="B11" s="117"/>
      <c r="C11" s="117"/>
      <c r="D11" s="118"/>
      <c r="E11" s="119"/>
      <c r="F11" s="119"/>
      <c r="G11" s="76">
        <f t="shared" ref="G11:G56" si="0">E11+F11</f>
        <v>0</v>
      </c>
      <c r="H11" s="119"/>
      <c r="I11" s="119"/>
      <c r="J11" s="76">
        <f t="shared" ref="J11:J29" si="1">H11+I11</f>
        <v>0</v>
      </c>
      <c r="K11" s="77">
        <f t="shared" ref="K11:K29" si="2">+E11+H11</f>
        <v>0</v>
      </c>
      <c r="L11" s="77">
        <f t="shared" ref="L11:L29" si="3">+F11+I11</f>
        <v>0</v>
      </c>
      <c r="M11" s="77">
        <f t="shared" ref="M11:M29" si="4">+G11+J11</f>
        <v>0</v>
      </c>
      <c r="N11" s="120"/>
      <c r="O11" s="120"/>
    </row>
    <row r="12" spans="1:16" s="74" customFormat="1" ht="24" customHeight="1" x14ac:dyDescent="0.15">
      <c r="A12" s="117"/>
      <c r="B12" s="117"/>
      <c r="C12" s="117"/>
      <c r="D12" s="118"/>
      <c r="E12" s="119"/>
      <c r="F12" s="119"/>
      <c r="G12" s="76">
        <f t="shared" si="0"/>
        <v>0</v>
      </c>
      <c r="H12" s="119"/>
      <c r="I12" s="119"/>
      <c r="J12" s="76">
        <f t="shared" si="1"/>
        <v>0</v>
      </c>
      <c r="K12" s="77">
        <f t="shared" si="2"/>
        <v>0</v>
      </c>
      <c r="L12" s="77">
        <f t="shared" si="3"/>
        <v>0</v>
      </c>
      <c r="M12" s="77">
        <f t="shared" si="4"/>
        <v>0</v>
      </c>
      <c r="N12" s="120"/>
      <c r="O12" s="120"/>
    </row>
    <row r="13" spans="1:16" s="74" customFormat="1" ht="24" customHeight="1" x14ac:dyDescent="0.15">
      <c r="A13" s="117"/>
      <c r="B13" s="117"/>
      <c r="C13" s="117"/>
      <c r="D13" s="118"/>
      <c r="E13" s="119"/>
      <c r="F13" s="119"/>
      <c r="G13" s="76">
        <f t="shared" si="0"/>
        <v>0</v>
      </c>
      <c r="H13" s="119"/>
      <c r="I13" s="119"/>
      <c r="J13" s="76">
        <f t="shared" si="1"/>
        <v>0</v>
      </c>
      <c r="K13" s="77">
        <f t="shared" si="2"/>
        <v>0</v>
      </c>
      <c r="L13" s="77">
        <f t="shared" si="3"/>
        <v>0</v>
      </c>
      <c r="M13" s="77">
        <f t="shared" si="4"/>
        <v>0</v>
      </c>
      <c r="N13" s="120"/>
      <c r="O13" s="120"/>
    </row>
    <row r="14" spans="1:16" s="74" customFormat="1" ht="24" customHeight="1" x14ac:dyDescent="0.15">
      <c r="A14" s="117"/>
      <c r="B14" s="117"/>
      <c r="C14" s="117"/>
      <c r="D14" s="118"/>
      <c r="E14" s="119"/>
      <c r="F14" s="119"/>
      <c r="G14" s="76">
        <f t="shared" si="0"/>
        <v>0</v>
      </c>
      <c r="H14" s="119"/>
      <c r="I14" s="119"/>
      <c r="J14" s="76">
        <f t="shared" si="1"/>
        <v>0</v>
      </c>
      <c r="K14" s="77">
        <f t="shared" si="2"/>
        <v>0</v>
      </c>
      <c r="L14" s="77">
        <f t="shared" si="3"/>
        <v>0</v>
      </c>
      <c r="M14" s="77">
        <f t="shared" si="4"/>
        <v>0</v>
      </c>
      <c r="N14" s="120"/>
      <c r="O14" s="120"/>
    </row>
    <row r="15" spans="1:16" s="74" customFormat="1" ht="24" customHeight="1" x14ac:dyDescent="0.15">
      <c r="A15" s="117"/>
      <c r="B15" s="117"/>
      <c r="C15" s="117"/>
      <c r="D15" s="118"/>
      <c r="E15" s="119"/>
      <c r="F15" s="119"/>
      <c r="G15" s="76">
        <f t="shared" si="0"/>
        <v>0</v>
      </c>
      <c r="H15" s="119"/>
      <c r="I15" s="119"/>
      <c r="J15" s="76">
        <f t="shared" si="1"/>
        <v>0</v>
      </c>
      <c r="K15" s="77">
        <f t="shared" si="2"/>
        <v>0</v>
      </c>
      <c r="L15" s="77">
        <f t="shared" si="3"/>
        <v>0</v>
      </c>
      <c r="M15" s="77">
        <f t="shared" si="4"/>
        <v>0</v>
      </c>
      <c r="N15" s="120"/>
      <c r="O15" s="120"/>
    </row>
    <row r="16" spans="1:16" s="74" customFormat="1" ht="24" customHeight="1" x14ac:dyDescent="0.15">
      <c r="A16" s="117"/>
      <c r="B16" s="117"/>
      <c r="C16" s="117"/>
      <c r="D16" s="118"/>
      <c r="E16" s="119"/>
      <c r="F16" s="119"/>
      <c r="G16" s="76">
        <f t="shared" si="0"/>
        <v>0</v>
      </c>
      <c r="H16" s="119"/>
      <c r="I16" s="119"/>
      <c r="J16" s="76">
        <f t="shared" si="1"/>
        <v>0</v>
      </c>
      <c r="K16" s="77">
        <f t="shared" si="2"/>
        <v>0</v>
      </c>
      <c r="L16" s="77">
        <f t="shared" si="3"/>
        <v>0</v>
      </c>
      <c r="M16" s="77">
        <f t="shared" si="4"/>
        <v>0</v>
      </c>
      <c r="N16" s="120"/>
      <c r="O16" s="120"/>
    </row>
    <row r="17" spans="1:15" s="74" customFormat="1" ht="24" customHeight="1" x14ac:dyDescent="0.15">
      <c r="A17" s="117"/>
      <c r="B17" s="117"/>
      <c r="C17" s="117"/>
      <c r="D17" s="118"/>
      <c r="E17" s="119"/>
      <c r="F17" s="119"/>
      <c r="G17" s="76">
        <f t="shared" si="0"/>
        <v>0</v>
      </c>
      <c r="H17" s="119"/>
      <c r="I17" s="119"/>
      <c r="J17" s="76">
        <f t="shared" si="1"/>
        <v>0</v>
      </c>
      <c r="K17" s="77">
        <f t="shared" si="2"/>
        <v>0</v>
      </c>
      <c r="L17" s="77">
        <f t="shared" si="3"/>
        <v>0</v>
      </c>
      <c r="M17" s="77">
        <f t="shared" si="4"/>
        <v>0</v>
      </c>
      <c r="N17" s="120"/>
      <c r="O17" s="120"/>
    </row>
    <row r="18" spans="1:15" s="74" customFormat="1" ht="24" customHeight="1" x14ac:dyDescent="0.15">
      <c r="A18" s="117"/>
      <c r="B18" s="117"/>
      <c r="C18" s="117"/>
      <c r="D18" s="118"/>
      <c r="E18" s="119"/>
      <c r="F18" s="119"/>
      <c r="G18" s="76">
        <f t="shared" si="0"/>
        <v>0</v>
      </c>
      <c r="H18" s="119"/>
      <c r="I18" s="119"/>
      <c r="J18" s="76">
        <f t="shared" si="1"/>
        <v>0</v>
      </c>
      <c r="K18" s="77">
        <f t="shared" si="2"/>
        <v>0</v>
      </c>
      <c r="L18" s="77">
        <f t="shared" si="3"/>
        <v>0</v>
      </c>
      <c r="M18" s="77">
        <f t="shared" si="4"/>
        <v>0</v>
      </c>
      <c r="N18" s="120"/>
      <c r="O18" s="120"/>
    </row>
    <row r="19" spans="1:15" s="74" customFormat="1" ht="24" customHeight="1" x14ac:dyDescent="0.15">
      <c r="A19" s="117"/>
      <c r="B19" s="117"/>
      <c r="C19" s="117"/>
      <c r="D19" s="118"/>
      <c r="E19" s="119"/>
      <c r="F19" s="119"/>
      <c r="G19" s="76">
        <f t="shared" si="0"/>
        <v>0</v>
      </c>
      <c r="H19" s="119"/>
      <c r="I19" s="119"/>
      <c r="J19" s="76">
        <f t="shared" si="1"/>
        <v>0</v>
      </c>
      <c r="K19" s="77">
        <f t="shared" si="2"/>
        <v>0</v>
      </c>
      <c r="L19" s="77">
        <f t="shared" si="3"/>
        <v>0</v>
      </c>
      <c r="M19" s="77">
        <f t="shared" si="4"/>
        <v>0</v>
      </c>
      <c r="N19" s="120"/>
      <c r="O19" s="120"/>
    </row>
    <row r="20" spans="1:15" s="74" customFormat="1" ht="24" customHeight="1" x14ac:dyDescent="0.15">
      <c r="A20" s="117"/>
      <c r="B20" s="117"/>
      <c r="C20" s="117"/>
      <c r="D20" s="118"/>
      <c r="E20" s="119"/>
      <c r="F20" s="119"/>
      <c r="G20" s="76">
        <f t="shared" si="0"/>
        <v>0</v>
      </c>
      <c r="H20" s="119"/>
      <c r="I20" s="119"/>
      <c r="J20" s="76">
        <f t="shared" si="1"/>
        <v>0</v>
      </c>
      <c r="K20" s="77">
        <f t="shared" si="2"/>
        <v>0</v>
      </c>
      <c r="L20" s="77">
        <f t="shared" si="3"/>
        <v>0</v>
      </c>
      <c r="M20" s="77">
        <f t="shared" si="4"/>
        <v>0</v>
      </c>
      <c r="N20" s="120"/>
      <c r="O20" s="120"/>
    </row>
    <row r="21" spans="1:15" s="74" customFormat="1" ht="24" customHeight="1" x14ac:dyDescent="0.15">
      <c r="A21" s="117"/>
      <c r="B21" s="117"/>
      <c r="C21" s="117"/>
      <c r="D21" s="118"/>
      <c r="E21" s="119"/>
      <c r="F21" s="119"/>
      <c r="G21" s="76">
        <f t="shared" si="0"/>
        <v>0</v>
      </c>
      <c r="H21" s="119"/>
      <c r="I21" s="119"/>
      <c r="J21" s="76">
        <f t="shared" si="1"/>
        <v>0</v>
      </c>
      <c r="K21" s="77">
        <f t="shared" si="2"/>
        <v>0</v>
      </c>
      <c r="L21" s="77">
        <f t="shared" si="3"/>
        <v>0</v>
      </c>
      <c r="M21" s="77">
        <f t="shared" si="4"/>
        <v>0</v>
      </c>
      <c r="N21" s="120"/>
      <c r="O21" s="120"/>
    </row>
    <row r="22" spans="1:15" s="74" customFormat="1" ht="24" customHeight="1" x14ac:dyDescent="0.15">
      <c r="A22" s="117"/>
      <c r="B22" s="117"/>
      <c r="C22" s="117"/>
      <c r="D22" s="118"/>
      <c r="E22" s="119"/>
      <c r="F22" s="119"/>
      <c r="G22" s="76">
        <f t="shared" si="0"/>
        <v>0</v>
      </c>
      <c r="H22" s="119"/>
      <c r="I22" s="119"/>
      <c r="J22" s="76">
        <f t="shared" si="1"/>
        <v>0</v>
      </c>
      <c r="K22" s="77">
        <f t="shared" si="2"/>
        <v>0</v>
      </c>
      <c r="L22" s="77">
        <f t="shared" si="3"/>
        <v>0</v>
      </c>
      <c r="M22" s="77">
        <f t="shared" si="4"/>
        <v>0</v>
      </c>
      <c r="N22" s="120"/>
      <c r="O22" s="120"/>
    </row>
    <row r="23" spans="1:15" s="74" customFormat="1" ht="24" customHeight="1" x14ac:dyDescent="0.15">
      <c r="A23" s="117"/>
      <c r="B23" s="117"/>
      <c r="C23" s="117"/>
      <c r="D23" s="118"/>
      <c r="E23" s="119"/>
      <c r="F23" s="119"/>
      <c r="G23" s="76">
        <f t="shared" si="0"/>
        <v>0</v>
      </c>
      <c r="H23" s="119"/>
      <c r="I23" s="119"/>
      <c r="J23" s="76">
        <f t="shared" si="1"/>
        <v>0</v>
      </c>
      <c r="K23" s="77">
        <f t="shared" si="2"/>
        <v>0</v>
      </c>
      <c r="L23" s="77">
        <f t="shared" si="3"/>
        <v>0</v>
      </c>
      <c r="M23" s="77">
        <f t="shared" si="4"/>
        <v>0</v>
      </c>
      <c r="N23" s="120"/>
      <c r="O23" s="120"/>
    </row>
    <row r="24" spans="1:15" s="74" customFormat="1" ht="24" customHeight="1" x14ac:dyDescent="0.15">
      <c r="A24" s="117"/>
      <c r="B24" s="117"/>
      <c r="C24" s="117"/>
      <c r="D24" s="118"/>
      <c r="E24" s="119"/>
      <c r="F24" s="119"/>
      <c r="G24" s="76">
        <f t="shared" si="0"/>
        <v>0</v>
      </c>
      <c r="H24" s="119"/>
      <c r="I24" s="119"/>
      <c r="J24" s="76">
        <f t="shared" si="1"/>
        <v>0</v>
      </c>
      <c r="K24" s="77">
        <f t="shared" si="2"/>
        <v>0</v>
      </c>
      <c r="L24" s="77">
        <f t="shared" si="3"/>
        <v>0</v>
      </c>
      <c r="M24" s="77">
        <f t="shared" si="4"/>
        <v>0</v>
      </c>
      <c r="N24" s="120"/>
      <c r="O24" s="120"/>
    </row>
    <row r="25" spans="1:15" s="74" customFormat="1" ht="24" customHeight="1" x14ac:dyDescent="0.15">
      <c r="A25" s="117"/>
      <c r="B25" s="117"/>
      <c r="C25" s="117"/>
      <c r="D25" s="118"/>
      <c r="E25" s="119"/>
      <c r="F25" s="119"/>
      <c r="G25" s="76">
        <f t="shared" si="0"/>
        <v>0</v>
      </c>
      <c r="H25" s="119"/>
      <c r="I25" s="119"/>
      <c r="J25" s="76">
        <f t="shared" si="1"/>
        <v>0</v>
      </c>
      <c r="K25" s="77">
        <f t="shared" si="2"/>
        <v>0</v>
      </c>
      <c r="L25" s="77">
        <f t="shared" si="3"/>
        <v>0</v>
      </c>
      <c r="M25" s="77">
        <f t="shared" si="4"/>
        <v>0</v>
      </c>
      <c r="N25" s="120"/>
      <c r="O25" s="120"/>
    </row>
    <row r="26" spans="1:15" s="74" customFormat="1" ht="24" customHeight="1" x14ac:dyDescent="0.15">
      <c r="A26" s="117"/>
      <c r="B26" s="117"/>
      <c r="C26" s="117"/>
      <c r="D26" s="118"/>
      <c r="E26" s="119"/>
      <c r="F26" s="119"/>
      <c r="G26" s="76">
        <f t="shared" si="0"/>
        <v>0</v>
      </c>
      <c r="H26" s="119"/>
      <c r="I26" s="119"/>
      <c r="J26" s="76">
        <f t="shared" si="1"/>
        <v>0</v>
      </c>
      <c r="K26" s="77">
        <f t="shared" si="2"/>
        <v>0</v>
      </c>
      <c r="L26" s="77">
        <f t="shared" si="3"/>
        <v>0</v>
      </c>
      <c r="M26" s="77">
        <f t="shared" si="4"/>
        <v>0</v>
      </c>
      <c r="N26" s="120"/>
      <c r="O26" s="120"/>
    </row>
    <row r="27" spans="1:15" s="74" customFormat="1" ht="24" customHeight="1" x14ac:dyDescent="0.15">
      <c r="A27" s="117"/>
      <c r="B27" s="117"/>
      <c r="C27" s="117"/>
      <c r="D27" s="118"/>
      <c r="E27" s="119"/>
      <c r="F27" s="119"/>
      <c r="G27" s="76">
        <f t="shared" si="0"/>
        <v>0</v>
      </c>
      <c r="H27" s="119"/>
      <c r="I27" s="119"/>
      <c r="J27" s="76">
        <f t="shared" si="1"/>
        <v>0</v>
      </c>
      <c r="K27" s="77">
        <f t="shared" si="2"/>
        <v>0</v>
      </c>
      <c r="L27" s="77">
        <f t="shared" si="3"/>
        <v>0</v>
      </c>
      <c r="M27" s="77">
        <f t="shared" si="4"/>
        <v>0</v>
      </c>
      <c r="N27" s="120"/>
      <c r="O27" s="120"/>
    </row>
    <row r="28" spans="1:15" s="74" customFormat="1" ht="24" customHeight="1" x14ac:dyDescent="0.15">
      <c r="A28" s="117"/>
      <c r="B28" s="117"/>
      <c r="C28" s="117"/>
      <c r="D28" s="118"/>
      <c r="E28" s="119"/>
      <c r="F28" s="119"/>
      <c r="G28" s="76">
        <f t="shared" si="0"/>
        <v>0</v>
      </c>
      <c r="H28" s="119"/>
      <c r="I28" s="119"/>
      <c r="J28" s="76">
        <f t="shared" si="1"/>
        <v>0</v>
      </c>
      <c r="K28" s="77">
        <f t="shared" si="2"/>
        <v>0</v>
      </c>
      <c r="L28" s="77">
        <f t="shared" si="3"/>
        <v>0</v>
      </c>
      <c r="M28" s="77">
        <f t="shared" si="4"/>
        <v>0</v>
      </c>
      <c r="N28" s="120"/>
      <c r="O28" s="120"/>
    </row>
    <row r="29" spans="1:15" s="74" customFormat="1" ht="24" customHeight="1" x14ac:dyDescent="0.15">
      <c r="A29" s="117"/>
      <c r="B29" s="117"/>
      <c r="C29" s="117"/>
      <c r="D29" s="118"/>
      <c r="E29" s="119"/>
      <c r="F29" s="119"/>
      <c r="G29" s="76">
        <f t="shared" si="0"/>
        <v>0</v>
      </c>
      <c r="H29" s="119"/>
      <c r="I29" s="119"/>
      <c r="J29" s="76">
        <f t="shared" si="1"/>
        <v>0</v>
      </c>
      <c r="K29" s="77">
        <f t="shared" si="2"/>
        <v>0</v>
      </c>
      <c r="L29" s="77">
        <f t="shared" si="3"/>
        <v>0</v>
      </c>
      <c r="M29" s="77">
        <f t="shared" si="4"/>
        <v>0</v>
      </c>
      <c r="N29" s="120"/>
      <c r="O29" s="120"/>
    </row>
    <row r="30" spans="1:15" s="74" customFormat="1" ht="24" customHeight="1" x14ac:dyDescent="0.15">
      <c r="A30" s="117"/>
      <c r="B30" s="117"/>
      <c r="C30" s="117"/>
      <c r="D30" s="118"/>
      <c r="E30" s="119"/>
      <c r="F30" s="119"/>
      <c r="G30" s="76">
        <f t="shared" si="0"/>
        <v>0</v>
      </c>
      <c r="H30" s="119"/>
      <c r="I30" s="119"/>
      <c r="J30" s="76">
        <f>H30+I30</f>
        <v>0</v>
      </c>
      <c r="K30" s="77">
        <f t="shared" ref="K30:M32" si="5">+E30+H30</f>
        <v>0</v>
      </c>
      <c r="L30" s="77">
        <f t="shared" si="5"/>
        <v>0</v>
      </c>
      <c r="M30" s="77">
        <f t="shared" si="5"/>
        <v>0</v>
      </c>
      <c r="N30" s="120"/>
      <c r="O30" s="120"/>
    </row>
    <row r="31" spans="1:15" s="74" customFormat="1" ht="24" customHeight="1" x14ac:dyDescent="0.15">
      <c r="A31" s="117"/>
      <c r="B31" s="117"/>
      <c r="C31" s="117"/>
      <c r="D31" s="118"/>
      <c r="E31" s="119"/>
      <c r="F31" s="119"/>
      <c r="G31" s="76">
        <f t="shared" si="0"/>
        <v>0</v>
      </c>
      <c r="H31" s="119"/>
      <c r="I31" s="119"/>
      <c r="J31" s="76">
        <f>H31+I31</f>
        <v>0</v>
      </c>
      <c r="K31" s="77">
        <f t="shared" si="5"/>
        <v>0</v>
      </c>
      <c r="L31" s="77">
        <f t="shared" si="5"/>
        <v>0</v>
      </c>
      <c r="M31" s="77">
        <f t="shared" si="5"/>
        <v>0</v>
      </c>
      <c r="N31" s="120"/>
      <c r="O31" s="120"/>
    </row>
    <row r="32" spans="1:15" s="74" customFormat="1" ht="24" customHeight="1" x14ac:dyDescent="0.15">
      <c r="A32" s="117"/>
      <c r="B32" s="117"/>
      <c r="C32" s="117"/>
      <c r="D32" s="118"/>
      <c r="E32" s="119"/>
      <c r="F32" s="119"/>
      <c r="G32" s="76">
        <f t="shared" si="0"/>
        <v>0</v>
      </c>
      <c r="H32" s="119"/>
      <c r="I32" s="119"/>
      <c r="J32" s="76">
        <f>H32+I32</f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120"/>
      <c r="O32" s="120"/>
    </row>
    <row r="33" spans="1:15" s="74" customFormat="1" ht="24" customHeight="1" x14ac:dyDescent="0.15">
      <c r="A33" s="117"/>
      <c r="B33" s="117"/>
      <c r="C33" s="117"/>
      <c r="D33" s="118"/>
      <c r="E33" s="119"/>
      <c r="F33" s="119"/>
      <c r="G33" s="76">
        <f t="shared" si="0"/>
        <v>0</v>
      </c>
      <c r="H33" s="119"/>
      <c r="I33" s="119"/>
      <c r="J33" s="76">
        <f t="shared" ref="J33:J39" si="6">H33+I33</f>
        <v>0</v>
      </c>
      <c r="K33" s="77">
        <f t="shared" ref="K33:K39" si="7">+E33+H33</f>
        <v>0</v>
      </c>
      <c r="L33" s="77">
        <f t="shared" ref="L33:L39" si="8">+F33+I33</f>
        <v>0</v>
      </c>
      <c r="M33" s="77">
        <f t="shared" ref="M33:M39" si="9">+G33+J33</f>
        <v>0</v>
      </c>
      <c r="N33" s="120"/>
      <c r="O33" s="120"/>
    </row>
    <row r="34" spans="1:15" s="74" customFormat="1" ht="24" customHeight="1" x14ac:dyDescent="0.15">
      <c r="A34" s="117"/>
      <c r="B34" s="117"/>
      <c r="C34" s="117"/>
      <c r="D34" s="118"/>
      <c r="E34" s="119"/>
      <c r="F34" s="119"/>
      <c r="G34" s="76">
        <f t="shared" si="0"/>
        <v>0</v>
      </c>
      <c r="H34" s="119"/>
      <c r="I34" s="119"/>
      <c r="J34" s="76">
        <f t="shared" si="6"/>
        <v>0</v>
      </c>
      <c r="K34" s="77">
        <f t="shared" si="7"/>
        <v>0</v>
      </c>
      <c r="L34" s="77">
        <f t="shared" si="8"/>
        <v>0</v>
      </c>
      <c r="M34" s="77">
        <f t="shared" si="9"/>
        <v>0</v>
      </c>
      <c r="N34" s="120"/>
      <c r="O34" s="120"/>
    </row>
    <row r="35" spans="1:15" s="74" customFormat="1" ht="24" customHeight="1" x14ac:dyDescent="0.15">
      <c r="A35" s="117"/>
      <c r="B35" s="117"/>
      <c r="C35" s="117"/>
      <c r="D35" s="118"/>
      <c r="E35" s="119"/>
      <c r="F35" s="119"/>
      <c r="G35" s="76">
        <f t="shared" si="0"/>
        <v>0</v>
      </c>
      <c r="H35" s="119"/>
      <c r="I35" s="119"/>
      <c r="J35" s="76">
        <f t="shared" si="6"/>
        <v>0</v>
      </c>
      <c r="K35" s="77">
        <f t="shared" si="7"/>
        <v>0</v>
      </c>
      <c r="L35" s="77">
        <f t="shared" si="8"/>
        <v>0</v>
      </c>
      <c r="M35" s="77">
        <f t="shared" si="9"/>
        <v>0</v>
      </c>
      <c r="N35" s="120"/>
      <c r="O35" s="120"/>
    </row>
    <row r="36" spans="1:15" s="74" customFormat="1" ht="24" customHeight="1" x14ac:dyDescent="0.15">
      <c r="A36" s="117"/>
      <c r="B36" s="117"/>
      <c r="C36" s="117"/>
      <c r="D36" s="118"/>
      <c r="E36" s="119"/>
      <c r="F36" s="119"/>
      <c r="G36" s="76">
        <f t="shared" si="0"/>
        <v>0</v>
      </c>
      <c r="H36" s="119"/>
      <c r="I36" s="119"/>
      <c r="J36" s="76">
        <f t="shared" si="6"/>
        <v>0</v>
      </c>
      <c r="K36" s="77">
        <f t="shared" si="7"/>
        <v>0</v>
      </c>
      <c r="L36" s="77">
        <f t="shared" si="8"/>
        <v>0</v>
      </c>
      <c r="M36" s="77">
        <f t="shared" si="9"/>
        <v>0</v>
      </c>
      <c r="N36" s="120"/>
      <c r="O36" s="120"/>
    </row>
    <row r="37" spans="1:15" s="74" customFormat="1" ht="24" customHeight="1" x14ac:dyDescent="0.15">
      <c r="A37" s="117"/>
      <c r="B37" s="117"/>
      <c r="C37" s="117"/>
      <c r="D37" s="118"/>
      <c r="E37" s="119"/>
      <c r="F37" s="119"/>
      <c r="G37" s="76">
        <f t="shared" si="0"/>
        <v>0</v>
      </c>
      <c r="H37" s="119"/>
      <c r="I37" s="119"/>
      <c r="J37" s="76">
        <f t="shared" si="6"/>
        <v>0</v>
      </c>
      <c r="K37" s="77">
        <f t="shared" si="7"/>
        <v>0</v>
      </c>
      <c r="L37" s="77">
        <f t="shared" si="8"/>
        <v>0</v>
      </c>
      <c r="M37" s="77">
        <f t="shared" si="9"/>
        <v>0</v>
      </c>
      <c r="N37" s="120"/>
      <c r="O37" s="120"/>
    </row>
    <row r="38" spans="1:15" s="74" customFormat="1" ht="24" customHeight="1" x14ac:dyDescent="0.15">
      <c r="A38" s="117"/>
      <c r="B38" s="117"/>
      <c r="C38" s="117"/>
      <c r="D38" s="118"/>
      <c r="E38" s="119"/>
      <c r="F38" s="119"/>
      <c r="G38" s="76">
        <f t="shared" si="0"/>
        <v>0</v>
      </c>
      <c r="H38" s="119"/>
      <c r="I38" s="119"/>
      <c r="J38" s="76">
        <f t="shared" si="6"/>
        <v>0</v>
      </c>
      <c r="K38" s="77">
        <f t="shared" si="7"/>
        <v>0</v>
      </c>
      <c r="L38" s="77">
        <f t="shared" si="8"/>
        <v>0</v>
      </c>
      <c r="M38" s="77">
        <f t="shared" si="9"/>
        <v>0</v>
      </c>
      <c r="N38" s="120"/>
      <c r="O38" s="120"/>
    </row>
    <row r="39" spans="1:15" s="74" customFormat="1" ht="24" customHeight="1" x14ac:dyDescent="0.15">
      <c r="A39" s="117"/>
      <c r="B39" s="117"/>
      <c r="C39" s="117"/>
      <c r="D39" s="118"/>
      <c r="E39" s="119"/>
      <c r="F39" s="119"/>
      <c r="G39" s="76">
        <f t="shared" si="0"/>
        <v>0</v>
      </c>
      <c r="H39" s="119"/>
      <c r="I39" s="119"/>
      <c r="J39" s="76">
        <f t="shared" si="6"/>
        <v>0</v>
      </c>
      <c r="K39" s="77">
        <f t="shared" si="7"/>
        <v>0</v>
      </c>
      <c r="L39" s="77">
        <f t="shared" si="8"/>
        <v>0</v>
      </c>
      <c r="M39" s="77">
        <f t="shared" si="9"/>
        <v>0</v>
      </c>
      <c r="N39" s="120"/>
      <c r="O39" s="120"/>
    </row>
    <row r="40" spans="1:15" s="74" customFormat="1" ht="24" customHeight="1" x14ac:dyDescent="0.15">
      <c r="A40" s="117"/>
      <c r="B40" s="117"/>
      <c r="C40" s="117"/>
      <c r="D40" s="118"/>
      <c r="E40" s="119"/>
      <c r="F40" s="119"/>
      <c r="G40" s="76">
        <f t="shared" si="0"/>
        <v>0</v>
      </c>
      <c r="H40" s="119"/>
      <c r="I40" s="119"/>
      <c r="J40" s="76">
        <f t="shared" ref="J40:J56" si="10">H40+I40</f>
        <v>0</v>
      </c>
      <c r="K40" s="77">
        <f t="shared" ref="K40:K56" si="11">+E40+H40</f>
        <v>0</v>
      </c>
      <c r="L40" s="77">
        <f t="shared" ref="L40:L56" si="12">+F40+I40</f>
        <v>0</v>
      </c>
      <c r="M40" s="77">
        <f t="shared" ref="M40:M56" si="13">+G40+J40</f>
        <v>0</v>
      </c>
      <c r="N40" s="120"/>
      <c r="O40" s="120"/>
    </row>
    <row r="41" spans="1:15" s="74" customFormat="1" ht="24" customHeight="1" x14ac:dyDescent="0.15">
      <c r="A41" s="117"/>
      <c r="B41" s="117"/>
      <c r="C41" s="117"/>
      <c r="D41" s="118"/>
      <c r="E41" s="119"/>
      <c r="F41" s="119"/>
      <c r="G41" s="76">
        <f t="shared" si="0"/>
        <v>0</v>
      </c>
      <c r="H41" s="119"/>
      <c r="I41" s="119"/>
      <c r="J41" s="76">
        <f t="shared" si="10"/>
        <v>0</v>
      </c>
      <c r="K41" s="77">
        <f t="shared" si="11"/>
        <v>0</v>
      </c>
      <c r="L41" s="77">
        <f t="shared" si="12"/>
        <v>0</v>
      </c>
      <c r="M41" s="77">
        <f t="shared" si="13"/>
        <v>0</v>
      </c>
      <c r="N41" s="120"/>
      <c r="O41" s="120"/>
    </row>
    <row r="42" spans="1:15" s="74" customFormat="1" ht="24" customHeight="1" x14ac:dyDescent="0.15">
      <c r="A42" s="117"/>
      <c r="B42" s="117"/>
      <c r="C42" s="117"/>
      <c r="D42" s="118"/>
      <c r="E42" s="119"/>
      <c r="F42" s="119"/>
      <c r="G42" s="76">
        <f t="shared" si="0"/>
        <v>0</v>
      </c>
      <c r="H42" s="119"/>
      <c r="I42" s="119"/>
      <c r="J42" s="76">
        <f t="shared" si="10"/>
        <v>0</v>
      </c>
      <c r="K42" s="77">
        <f t="shared" si="11"/>
        <v>0</v>
      </c>
      <c r="L42" s="77">
        <f t="shared" si="12"/>
        <v>0</v>
      </c>
      <c r="M42" s="77">
        <f t="shared" si="13"/>
        <v>0</v>
      </c>
      <c r="N42" s="120"/>
      <c r="O42" s="120"/>
    </row>
    <row r="43" spans="1:15" s="74" customFormat="1" ht="24" customHeight="1" x14ac:dyDescent="0.15">
      <c r="A43" s="117"/>
      <c r="B43" s="117"/>
      <c r="C43" s="117"/>
      <c r="D43" s="118"/>
      <c r="E43" s="119"/>
      <c r="F43" s="119"/>
      <c r="G43" s="76">
        <f t="shared" si="0"/>
        <v>0</v>
      </c>
      <c r="H43" s="119"/>
      <c r="I43" s="119"/>
      <c r="J43" s="76">
        <f t="shared" si="10"/>
        <v>0</v>
      </c>
      <c r="K43" s="77">
        <f t="shared" si="11"/>
        <v>0</v>
      </c>
      <c r="L43" s="77">
        <f t="shared" si="12"/>
        <v>0</v>
      </c>
      <c r="M43" s="77">
        <f t="shared" si="13"/>
        <v>0</v>
      </c>
      <c r="N43" s="120"/>
      <c r="O43" s="120"/>
    </row>
    <row r="44" spans="1:15" s="74" customFormat="1" ht="24" customHeight="1" x14ac:dyDescent="0.15">
      <c r="A44" s="117"/>
      <c r="B44" s="117"/>
      <c r="C44" s="117"/>
      <c r="D44" s="118"/>
      <c r="E44" s="119"/>
      <c r="F44" s="119"/>
      <c r="G44" s="76">
        <f t="shared" si="0"/>
        <v>0</v>
      </c>
      <c r="H44" s="119"/>
      <c r="I44" s="119"/>
      <c r="J44" s="76">
        <f t="shared" si="10"/>
        <v>0</v>
      </c>
      <c r="K44" s="77">
        <f t="shared" si="11"/>
        <v>0</v>
      </c>
      <c r="L44" s="77">
        <f t="shared" si="12"/>
        <v>0</v>
      </c>
      <c r="M44" s="77">
        <f t="shared" si="13"/>
        <v>0</v>
      </c>
      <c r="N44" s="120"/>
      <c r="O44" s="120"/>
    </row>
    <row r="45" spans="1:15" s="74" customFormat="1" ht="24" customHeight="1" x14ac:dyDescent="0.15">
      <c r="A45" s="117"/>
      <c r="B45" s="117"/>
      <c r="C45" s="117"/>
      <c r="D45" s="118"/>
      <c r="E45" s="119"/>
      <c r="F45" s="119"/>
      <c r="G45" s="76">
        <f t="shared" si="0"/>
        <v>0</v>
      </c>
      <c r="H45" s="119"/>
      <c r="I45" s="119"/>
      <c r="J45" s="76">
        <f t="shared" si="10"/>
        <v>0</v>
      </c>
      <c r="K45" s="77">
        <f t="shared" si="11"/>
        <v>0</v>
      </c>
      <c r="L45" s="77">
        <f t="shared" si="12"/>
        <v>0</v>
      </c>
      <c r="M45" s="77">
        <f t="shared" si="13"/>
        <v>0</v>
      </c>
      <c r="N45" s="120"/>
      <c r="O45" s="120"/>
    </row>
    <row r="46" spans="1:15" s="74" customFormat="1" ht="24" customHeight="1" x14ac:dyDescent="0.15">
      <c r="A46" s="117"/>
      <c r="B46" s="117"/>
      <c r="C46" s="117"/>
      <c r="D46" s="118"/>
      <c r="E46" s="119"/>
      <c r="F46" s="119"/>
      <c r="G46" s="76">
        <f t="shared" si="0"/>
        <v>0</v>
      </c>
      <c r="H46" s="119"/>
      <c r="I46" s="119"/>
      <c r="J46" s="76">
        <f t="shared" si="10"/>
        <v>0</v>
      </c>
      <c r="K46" s="77">
        <f t="shared" si="11"/>
        <v>0</v>
      </c>
      <c r="L46" s="77">
        <f t="shared" si="12"/>
        <v>0</v>
      </c>
      <c r="M46" s="77">
        <f t="shared" si="13"/>
        <v>0</v>
      </c>
      <c r="N46" s="120"/>
      <c r="O46" s="120"/>
    </row>
    <row r="47" spans="1:15" s="74" customFormat="1" ht="24" customHeight="1" x14ac:dyDescent="0.15">
      <c r="A47" s="117"/>
      <c r="B47" s="117"/>
      <c r="C47" s="117"/>
      <c r="D47" s="118"/>
      <c r="E47" s="119"/>
      <c r="F47" s="119"/>
      <c r="G47" s="76">
        <f t="shared" si="0"/>
        <v>0</v>
      </c>
      <c r="H47" s="119"/>
      <c r="I47" s="119"/>
      <c r="J47" s="76">
        <f t="shared" si="10"/>
        <v>0</v>
      </c>
      <c r="K47" s="77">
        <f t="shared" si="11"/>
        <v>0</v>
      </c>
      <c r="L47" s="77">
        <f t="shared" si="12"/>
        <v>0</v>
      </c>
      <c r="M47" s="77">
        <f t="shared" si="13"/>
        <v>0</v>
      </c>
      <c r="N47" s="120"/>
      <c r="O47" s="120"/>
    </row>
    <row r="48" spans="1:15" s="74" customFormat="1" ht="24" customHeight="1" x14ac:dyDescent="0.15">
      <c r="A48" s="117"/>
      <c r="B48" s="117"/>
      <c r="C48" s="117"/>
      <c r="D48" s="118"/>
      <c r="E48" s="119"/>
      <c r="F48" s="119"/>
      <c r="G48" s="76">
        <f t="shared" si="0"/>
        <v>0</v>
      </c>
      <c r="H48" s="119"/>
      <c r="I48" s="119"/>
      <c r="J48" s="76">
        <f t="shared" si="10"/>
        <v>0</v>
      </c>
      <c r="K48" s="77">
        <f t="shared" si="11"/>
        <v>0</v>
      </c>
      <c r="L48" s="77">
        <f t="shared" si="12"/>
        <v>0</v>
      </c>
      <c r="M48" s="77">
        <f t="shared" si="13"/>
        <v>0</v>
      </c>
      <c r="N48" s="120"/>
      <c r="O48" s="120"/>
    </row>
    <row r="49" spans="1:16" s="74" customFormat="1" ht="24" customHeight="1" x14ac:dyDescent="0.15">
      <c r="A49" s="117"/>
      <c r="B49" s="117"/>
      <c r="C49" s="117"/>
      <c r="D49" s="118"/>
      <c r="E49" s="119"/>
      <c r="F49" s="119"/>
      <c r="G49" s="76">
        <f t="shared" si="0"/>
        <v>0</v>
      </c>
      <c r="H49" s="119"/>
      <c r="I49" s="119"/>
      <c r="J49" s="76">
        <f t="shared" si="10"/>
        <v>0</v>
      </c>
      <c r="K49" s="77">
        <f t="shared" si="11"/>
        <v>0</v>
      </c>
      <c r="L49" s="77">
        <f t="shared" si="12"/>
        <v>0</v>
      </c>
      <c r="M49" s="77">
        <f t="shared" si="13"/>
        <v>0</v>
      </c>
      <c r="N49" s="120"/>
      <c r="O49" s="120"/>
    </row>
    <row r="50" spans="1:16" s="74" customFormat="1" ht="24" customHeight="1" x14ac:dyDescent="0.15">
      <c r="A50" s="117"/>
      <c r="B50" s="117"/>
      <c r="C50" s="117"/>
      <c r="D50" s="118"/>
      <c r="E50" s="119"/>
      <c r="F50" s="119"/>
      <c r="G50" s="76">
        <f t="shared" si="0"/>
        <v>0</v>
      </c>
      <c r="H50" s="119"/>
      <c r="I50" s="119"/>
      <c r="J50" s="76">
        <f t="shared" si="10"/>
        <v>0</v>
      </c>
      <c r="K50" s="77">
        <f t="shared" si="11"/>
        <v>0</v>
      </c>
      <c r="L50" s="77">
        <f t="shared" si="12"/>
        <v>0</v>
      </c>
      <c r="M50" s="77">
        <f t="shared" si="13"/>
        <v>0</v>
      </c>
      <c r="N50" s="120"/>
      <c r="O50" s="120"/>
    </row>
    <row r="51" spans="1:16" s="74" customFormat="1" ht="24" customHeight="1" x14ac:dyDescent="0.15">
      <c r="A51" s="117"/>
      <c r="B51" s="117"/>
      <c r="C51" s="117"/>
      <c r="D51" s="118"/>
      <c r="E51" s="119"/>
      <c r="F51" s="119"/>
      <c r="G51" s="76">
        <f t="shared" si="0"/>
        <v>0</v>
      </c>
      <c r="H51" s="119"/>
      <c r="I51" s="119"/>
      <c r="J51" s="76">
        <f t="shared" si="10"/>
        <v>0</v>
      </c>
      <c r="K51" s="77">
        <f t="shared" si="11"/>
        <v>0</v>
      </c>
      <c r="L51" s="77">
        <f t="shared" si="12"/>
        <v>0</v>
      </c>
      <c r="M51" s="77">
        <f t="shared" si="13"/>
        <v>0</v>
      </c>
      <c r="N51" s="120"/>
      <c r="O51" s="120"/>
    </row>
    <row r="52" spans="1:16" s="74" customFormat="1" ht="24" customHeight="1" x14ac:dyDescent="0.15">
      <c r="A52" s="117"/>
      <c r="B52" s="117"/>
      <c r="C52" s="117"/>
      <c r="D52" s="118"/>
      <c r="E52" s="119"/>
      <c r="F52" s="119"/>
      <c r="G52" s="76">
        <f t="shared" si="0"/>
        <v>0</v>
      </c>
      <c r="H52" s="119"/>
      <c r="I52" s="119"/>
      <c r="J52" s="76">
        <f t="shared" si="10"/>
        <v>0</v>
      </c>
      <c r="K52" s="77">
        <f t="shared" si="11"/>
        <v>0</v>
      </c>
      <c r="L52" s="77">
        <f t="shared" si="12"/>
        <v>0</v>
      </c>
      <c r="M52" s="77">
        <f t="shared" si="13"/>
        <v>0</v>
      </c>
      <c r="N52" s="120"/>
      <c r="O52" s="120"/>
    </row>
    <row r="53" spans="1:16" s="74" customFormat="1" ht="24" customHeight="1" x14ac:dyDescent="0.15">
      <c r="A53" s="117"/>
      <c r="B53" s="117"/>
      <c r="C53" s="117"/>
      <c r="D53" s="118"/>
      <c r="E53" s="119"/>
      <c r="F53" s="119"/>
      <c r="G53" s="76">
        <f t="shared" si="0"/>
        <v>0</v>
      </c>
      <c r="H53" s="119"/>
      <c r="I53" s="119"/>
      <c r="J53" s="76">
        <f t="shared" si="10"/>
        <v>0</v>
      </c>
      <c r="K53" s="77">
        <f t="shared" si="11"/>
        <v>0</v>
      </c>
      <c r="L53" s="77">
        <f t="shared" si="12"/>
        <v>0</v>
      </c>
      <c r="M53" s="77">
        <f t="shared" si="13"/>
        <v>0</v>
      </c>
      <c r="N53" s="120"/>
      <c r="O53" s="120"/>
    </row>
    <row r="54" spans="1:16" s="74" customFormat="1" ht="24" customHeight="1" x14ac:dyDescent="0.15">
      <c r="A54" s="117"/>
      <c r="B54" s="117"/>
      <c r="C54" s="117"/>
      <c r="D54" s="118"/>
      <c r="E54" s="119"/>
      <c r="F54" s="119"/>
      <c r="G54" s="76">
        <f t="shared" si="0"/>
        <v>0</v>
      </c>
      <c r="H54" s="119"/>
      <c r="I54" s="119"/>
      <c r="J54" s="76">
        <f t="shared" si="10"/>
        <v>0</v>
      </c>
      <c r="K54" s="77">
        <f t="shared" si="11"/>
        <v>0</v>
      </c>
      <c r="L54" s="77">
        <f t="shared" si="12"/>
        <v>0</v>
      </c>
      <c r="M54" s="77">
        <f t="shared" si="13"/>
        <v>0</v>
      </c>
      <c r="N54" s="120"/>
      <c r="O54" s="120"/>
    </row>
    <row r="55" spans="1:16" s="74" customFormat="1" ht="24" customHeight="1" x14ac:dyDescent="0.15">
      <c r="A55" s="117"/>
      <c r="B55" s="117"/>
      <c r="C55" s="117"/>
      <c r="D55" s="118"/>
      <c r="E55" s="119"/>
      <c r="F55" s="119"/>
      <c r="G55" s="76">
        <f t="shared" si="0"/>
        <v>0</v>
      </c>
      <c r="H55" s="119"/>
      <c r="I55" s="119"/>
      <c r="J55" s="76">
        <f t="shared" si="10"/>
        <v>0</v>
      </c>
      <c r="K55" s="77">
        <f t="shared" si="11"/>
        <v>0</v>
      </c>
      <c r="L55" s="77">
        <f t="shared" si="12"/>
        <v>0</v>
      </c>
      <c r="M55" s="77">
        <f t="shared" si="13"/>
        <v>0</v>
      </c>
      <c r="N55" s="120"/>
      <c r="O55" s="120"/>
    </row>
    <row r="56" spans="1:16" s="74" customFormat="1" ht="24" customHeight="1" x14ac:dyDescent="0.15">
      <c r="A56" s="117"/>
      <c r="B56" s="117"/>
      <c r="C56" s="117"/>
      <c r="D56" s="118"/>
      <c r="E56" s="119"/>
      <c r="F56" s="119"/>
      <c r="G56" s="76">
        <f t="shared" si="0"/>
        <v>0</v>
      </c>
      <c r="H56" s="119"/>
      <c r="I56" s="119"/>
      <c r="J56" s="76">
        <f t="shared" si="10"/>
        <v>0</v>
      </c>
      <c r="K56" s="77">
        <f t="shared" si="11"/>
        <v>0</v>
      </c>
      <c r="L56" s="77">
        <f t="shared" si="12"/>
        <v>0</v>
      </c>
      <c r="M56" s="77">
        <f t="shared" si="13"/>
        <v>0</v>
      </c>
      <c r="N56" s="120"/>
      <c r="O56" s="120"/>
    </row>
    <row r="57" spans="1:16" s="80" customFormat="1" ht="20.25" customHeight="1" x14ac:dyDescent="0.2">
      <c r="A57" s="78" t="s">
        <v>136</v>
      </c>
      <c r="B57" s="78"/>
      <c r="C57" s="78"/>
      <c r="D57" s="78"/>
      <c r="E57" s="79">
        <f t="shared" ref="E57:M57" si="14">SUM(E11:E56)</f>
        <v>0</v>
      </c>
      <c r="F57" s="79">
        <f t="shared" si="14"/>
        <v>0</v>
      </c>
      <c r="G57" s="79">
        <f t="shared" si="14"/>
        <v>0</v>
      </c>
      <c r="H57" s="79">
        <f t="shared" si="14"/>
        <v>0</v>
      </c>
      <c r="I57" s="79">
        <f t="shared" si="14"/>
        <v>0</v>
      </c>
      <c r="J57" s="79">
        <f t="shared" si="14"/>
        <v>0</v>
      </c>
      <c r="K57" s="79">
        <f t="shared" si="14"/>
        <v>0</v>
      </c>
      <c r="L57" s="79">
        <f t="shared" si="14"/>
        <v>0</v>
      </c>
      <c r="M57" s="79">
        <f t="shared" si="14"/>
        <v>0</v>
      </c>
      <c r="N57" s="78"/>
      <c r="O57" s="78"/>
    </row>
    <row r="58" spans="1:16" s="83" customFormat="1" ht="5.25" customHeight="1" x14ac:dyDescent="0.2">
      <c r="A58" s="81"/>
      <c r="B58" s="81"/>
      <c r="C58" s="81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1"/>
      <c r="O58" s="81"/>
    </row>
    <row r="59" spans="1:16" s="84" customFormat="1" ht="11.25" x14ac:dyDescent="0.2">
      <c r="A59" s="84" t="s">
        <v>137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1:16" s="88" customFormat="1" ht="13.5" customHeight="1" x14ac:dyDescent="0.2">
      <c r="A60" s="86" t="s">
        <v>138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7"/>
      <c r="O60" s="87"/>
    </row>
    <row r="61" spans="1:16" s="88" customFormat="1" ht="13.5" customHeight="1" x14ac:dyDescent="0.2">
      <c r="A61" s="86" t="s">
        <v>139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9"/>
      <c r="N61" s="90"/>
      <c r="O61" s="90"/>
    </row>
    <row r="62" spans="1:16" s="88" customFormat="1" ht="13.5" customHeight="1" x14ac:dyDescent="0.2">
      <c r="A62" s="91" t="s">
        <v>140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9"/>
      <c r="N62" s="90"/>
      <c r="O62" s="90"/>
    </row>
    <row r="63" spans="1:16" s="88" customFormat="1" ht="13.5" customHeight="1" x14ac:dyDescent="0.2">
      <c r="A63" s="92" t="s">
        <v>141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89"/>
      <c r="N63" s="90"/>
      <c r="O63" s="90"/>
      <c r="P63" s="93"/>
    </row>
    <row r="64" spans="1:16" s="88" customFormat="1" ht="37.5" customHeight="1" x14ac:dyDescent="0.2">
      <c r="A64" s="280" t="s">
        <v>386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</row>
  </sheetData>
  <sheetProtection autoFilter="0"/>
  <protectedRanges>
    <protectedRange sqref="A11:F56 H11:I56 N11:O56" name="Intervalo2"/>
    <protectedRange sqref="H11:I56 N11:O56 A11:F56" name="Intervalo1"/>
  </protectedRanges>
  <mergeCells count="12">
    <mergeCell ref="A64:O64"/>
    <mergeCell ref="A1:E2"/>
    <mergeCell ref="F1:O2"/>
    <mergeCell ref="K8:M8"/>
    <mergeCell ref="N8:N9"/>
    <mergeCell ref="O8:O9"/>
    <mergeCell ref="A8:A9"/>
    <mergeCell ref="B8:B9"/>
    <mergeCell ref="C8:C9"/>
    <mergeCell ref="D8:D9"/>
    <mergeCell ref="E8:G8"/>
    <mergeCell ref="H8:J8"/>
  </mergeCells>
  <pageMargins left="0.7" right="0.7" top="0.75" bottom="0.75" header="0.3" footer="0.3"/>
  <pageSetup paperSize="9" scale="3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legenda!$D$2:$D$28</xm:f>
          </x14:formula1>
          <xm:sqref>A11:A56</xm:sqref>
        </x14:dataValidation>
        <x14:dataValidation type="list" allowBlank="1" showInputMessage="1" showErrorMessage="1" xr:uid="{00000000-0002-0000-0100-000001000000}">
          <x14:formula1>
            <xm:f>legenda!$G$2:$G$14</xm:f>
          </x14:formula1>
          <xm:sqref>B11:B56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B1:P131"/>
  <sheetViews>
    <sheetView showGridLines="0" view="pageBreakPreview" zoomScale="90" zoomScaleNormal="100" zoomScaleSheetLayoutView="90" workbookViewId="0">
      <selection activeCell="C2" sqref="C2:I3"/>
    </sheetView>
  </sheetViews>
  <sheetFormatPr defaultRowHeight="15" x14ac:dyDescent="0.25"/>
  <cols>
    <col min="1" max="1" width="2.140625" customWidth="1"/>
    <col min="2" max="2" width="48.5703125" style="17" customWidth="1"/>
    <col min="3" max="3" width="15.7109375" customWidth="1"/>
    <col min="4" max="5" width="17.85546875" customWidth="1"/>
    <col min="6" max="6" width="15.42578125" customWidth="1"/>
    <col min="7" max="7" width="15.85546875" customWidth="1"/>
    <col min="8" max="8" width="14.28515625" customWidth="1"/>
    <col min="9" max="9" width="19.42578125" customWidth="1"/>
  </cols>
  <sheetData>
    <row r="1" spans="2:16" ht="15.75" thickBot="1" x14ac:dyDescent="0.3"/>
    <row r="2" spans="2:16" ht="15.6" customHeight="1" thickTop="1" x14ac:dyDescent="0.25">
      <c r="B2" s="295" t="s">
        <v>102</v>
      </c>
      <c r="C2" s="297"/>
      <c r="D2" s="298"/>
      <c r="E2" s="298"/>
      <c r="F2" s="298"/>
      <c r="G2" s="298"/>
      <c r="H2" s="298"/>
      <c r="I2" s="299"/>
      <c r="J2" s="54"/>
      <c r="K2" s="54"/>
      <c r="L2" s="54"/>
      <c r="M2" s="54"/>
      <c r="N2" s="54"/>
      <c r="O2" s="54"/>
      <c r="P2" s="54"/>
    </row>
    <row r="3" spans="2:16" ht="73.900000000000006" customHeight="1" thickBot="1" x14ac:dyDescent="0.3">
      <c r="B3" s="296"/>
      <c r="C3" s="300"/>
      <c r="D3" s="301"/>
      <c r="E3" s="301"/>
      <c r="F3" s="301"/>
      <c r="G3" s="301"/>
      <c r="H3" s="301"/>
      <c r="I3" s="302"/>
      <c r="J3" s="54"/>
      <c r="K3" s="54"/>
      <c r="L3" s="54"/>
      <c r="M3" s="54"/>
      <c r="N3" s="54"/>
      <c r="O3" s="54"/>
      <c r="P3" s="54"/>
    </row>
    <row r="4" spans="2:16" ht="15.75" thickTop="1" x14ac:dyDescent="0.25"/>
    <row r="6" spans="2:16" x14ac:dyDescent="0.25">
      <c r="B6" s="56" t="s">
        <v>101</v>
      </c>
      <c r="C6" s="57"/>
      <c r="D6" s="57"/>
      <c r="E6" s="57"/>
      <c r="F6" s="57"/>
      <c r="G6" s="57"/>
      <c r="H6" s="57"/>
      <c r="I6" s="57"/>
    </row>
    <row r="7" spans="2:16" ht="13.5" customHeight="1" x14ac:dyDescent="0.25">
      <c r="B7" s="20"/>
    </row>
    <row r="8" spans="2:16" s="14" customFormat="1" ht="25.5" customHeight="1" x14ac:dyDescent="0.25">
      <c r="B8" s="21" t="s">
        <v>40</v>
      </c>
      <c r="C8" s="18">
        <v>2015</v>
      </c>
      <c r="D8" s="18">
        <v>2016</v>
      </c>
      <c r="E8" s="18">
        <v>2017</v>
      </c>
      <c r="F8" s="18">
        <v>2018</v>
      </c>
      <c r="G8" s="18">
        <v>2019</v>
      </c>
      <c r="H8" s="18">
        <v>2020</v>
      </c>
      <c r="I8" s="19">
        <v>2021</v>
      </c>
    </row>
    <row r="9" spans="2:16" s="22" customFormat="1" ht="22.5" customHeight="1" x14ac:dyDescent="0.25">
      <c r="B9" s="47" t="s">
        <v>11</v>
      </c>
      <c r="C9" s="154"/>
      <c r="D9" s="154"/>
      <c r="E9" s="154"/>
      <c r="F9" s="154"/>
      <c r="G9" s="154"/>
      <c r="H9" s="133"/>
      <c r="I9" s="133"/>
    </row>
    <row r="10" spans="2:16" s="22" customFormat="1" ht="24.75" customHeight="1" x14ac:dyDescent="0.25">
      <c r="B10" s="48" t="s">
        <v>12</v>
      </c>
      <c r="C10" s="155"/>
      <c r="D10" s="155"/>
      <c r="E10" s="155"/>
      <c r="F10" s="155"/>
      <c r="G10" s="155"/>
      <c r="H10" s="123"/>
      <c r="I10" s="123"/>
    </row>
    <row r="11" spans="2:16" s="22" customFormat="1" ht="34.5" customHeight="1" x14ac:dyDescent="0.25">
      <c r="B11" s="48" t="s">
        <v>13</v>
      </c>
      <c r="C11" s="155"/>
      <c r="D11" s="155"/>
      <c r="E11" s="155"/>
      <c r="F11" s="155"/>
      <c r="G11" s="155"/>
      <c r="H11" s="123"/>
      <c r="I11" s="123"/>
    </row>
    <row r="12" spans="2:16" s="22" customFormat="1" ht="24.75" customHeight="1" x14ac:dyDescent="0.25">
      <c r="B12" s="48" t="s">
        <v>14</v>
      </c>
      <c r="C12" s="155"/>
      <c r="D12" s="155"/>
      <c r="E12" s="155"/>
      <c r="F12" s="155"/>
      <c r="G12" s="155"/>
      <c r="H12" s="123"/>
      <c r="I12" s="123"/>
    </row>
    <row r="13" spans="2:16" s="22" customFormat="1" ht="24" customHeight="1" x14ac:dyDescent="0.25">
      <c r="B13" s="48" t="s">
        <v>15</v>
      </c>
      <c r="C13" s="155"/>
      <c r="D13" s="155"/>
      <c r="E13" s="155"/>
      <c r="F13" s="155"/>
      <c r="G13" s="155"/>
      <c r="H13" s="123"/>
      <c r="I13" s="123"/>
    </row>
    <row r="14" spans="2:16" s="22" customFormat="1" ht="30" x14ac:dyDescent="0.25">
      <c r="B14" s="48" t="s">
        <v>16</v>
      </c>
      <c r="C14" s="155"/>
      <c r="D14" s="155"/>
      <c r="E14" s="155"/>
      <c r="F14" s="155"/>
      <c r="G14" s="155"/>
      <c r="H14" s="123"/>
      <c r="I14" s="123"/>
    </row>
    <row r="15" spans="2:16" s="22" customFormat="1" ht="24.75" customHeight="1" x14ac:dyDescent="0.25">
      <c r="B15" s="48" t="s">
        <v>17</v>
      </c>
      <c r="C15" s="155"/>
      <c r="D15" s="155"/>
      <c r="E15" s="155"/>
      <c r="F15" s="155"/>
      <c r="G15" s="155"/>
      <c r="H15" s="123"/>
      <c r="I15" s="123"/>
    </row>
    <row r="16" spans="2:16" s="22" customFormat="1" ht="24" customHeight="1" x14ac:dyDescent="0.25">
      <c r="B16" s="48" t="s">
        <v>18</v>
      </c>
      <c r="C16" s="155"/>
      <c r="D16" s="155"/>
      <c r="E16" s="155"/>
      <c r="F16" s="155"/>
      <c r="G16" s="155"/>
      <c r="H16" s="123"/>
      <c r="I16" s="123"/>
    </row>
    <row r="17" spans="2:9" s="22" customFormat="1" ht="24.75" customHeight="1" x14ac:dyDescent="0.25">
      <c r="B17" s="48" t="s">
        <v>19</v>
      </c>
      <c r="C17" s="155"/>
      <c r="D17" s="155"/>
      <c r="E17" s="155"/>
      <c r="F17" s="155"/>
      <c r="G17" s="155"/>
      <c r="H17" s="123"/>
      <c r="I17" s="123"/>
    </row>
    <row r="18" spans="2:9" s="22" customFormat="1" ht="24" customHeight="1" x14ac:dyDescent="0.25">
      <c r="B18" s="48" t="s">
        <v>20</v>
      </c>
      <c r="C18" s="155"/>
      <c r="D18" s="155"/>
      <c r="E18" s="155"/>
      <c r="F18" s="155"/>
      <c r="G18" s="155"/>
      <c r="H18" s="123"/>
      <c r="I18" s="123"/>
    </row>
    <row r="19" spans="2:9" s="22" customFormat="1" ht="27.75" customHeight="1" x14ac:dyDescent="0.25">
      <c r="B19" s="48" t="s">
        <v>21</v>
      </c>
      <c r="C19" s="155"/>
      <c r="D19" s="155"/>
      <c r="E19" s="155"/>
      <c r="F19" s="155"/>
      <c r="G19" s="155"/>
      <c r="H19" s="123"/>
      <c r="I19" s="123"/>
    </row>
    <row r="20" spans="2:9" s="22" customFormat="1" ht="30" x14ac:dyDescent="0.25">
      <c r="B20" s="48" t="s">
        <v>22</v>
      </c>
      <c r="C20" s="155"/>
      <c r="D20" s="155"/>
      <c r="E20" s="155"/>
      <c r="F20" s="155"/>
      <c r="G20" s="155"/>
      <c r="H20" s="123"/>
      <c r="I20" s="123"/>
    </row>
    <row r="21" spans="2:9" s="22" customFormat="1" ht="30" x14ac:dyDescent="0.25">
      <c r="B21" s="48" t="s">
        <v>23</v>
      </c>
      <c r="C21" s="155"/>
      <c r="D21" s="155"/>
      <c r="E21" s="155"/>
      <c r="F21" s="155"/>
      <c r="G21" s="155"/>
      <c r="H21" s="123"/>
      <c r="I21" s="123"/>
    </row>
    <row r="22" spans="2:9" s="22" customFormat="1" ht="24" customHeight="1" x14ac:dyDescent="0.25">
      <c r="B22" s="48" t="s">
        <v>24</v>
      </c>
      <c r="C22" s="155"/>
      <c r="D22" s="155"/>
      <c r="E22" s="155"/>
      <c r="F22" s="155"/>
      <c r="G22" s="155"/>
      <c r="H22" s="123"/>
      <c r="I22" s="123"/>
    </row>
    <row r="23" spans="2:9" s="22" customFormat="1" ht="23.25" customHeight="1" x14ac:dyDescent="0.25">
      <c r="B23" s="48" t="s">
        <v>25</v>
      </c>
      <c r="C23" s="155"/>
      <c r="D23" s="155"/>
      <c r="E23" s="155"/>
      <c r="F23" s="155"/>
      <c r="G23" s="155"/>
      <c r="H23" s="123"/>
      <c r="I23" s="123"/>
    </row>
    <row r="24" spans="2:9" s="22" customFormat="1" ht="23.25" customHeight="1" x14ac:dyDescent="0.25">
      <c r="B24" s="48" t="s">
        <v>26</v>
      </c>
      <c r="C24" s="155"/>
      <c r="D24" s="155"/>
      <c r="E24" s="155"/>
      <c r="F24" s="155"/>
      <c r="G24" s="155"/>
      <c r="H24" s="123"/>
      <c r="I24" s="123"/>
    </row>
    <row r="25" spans="2:9" s="22" customFormat="1" ht="21" customHeight="1" x14ac:dyDescent="0.25">
      <c r="B25" s="48" t="s">
        <v>27</v>
      </c>
      <c r="C25" s="155"/>
      <c r="D25" s="155"/>
      <c r="E25" s="155"/>
      <c r="F25" s="155"/>
      <c r="G25" s="155"/>
      <c r="H25" s="123"/>
      <c r="I25" s="123"/>
    </row>
    <row r="26" spans="2:9" s="22" customFormat="1" ht="19.5" customHeight="1" x14ac:dyDescent="0.25">
      <c r="B26" s="48" t="s">
        <v>28</v>
      </c>
      <c r="C26" s="155"/>
      <c r="D26" s="155"/>
      <c r="E26" s="155"/>
      <c r="F26" s="155"/>
      <c r="G26" s="155"/>
      <c r="H26" s="123"/>
      <c r="I26" s="123"/>
    </row>
    <row r="27" spans="2:9" s="22" customFormat="1" ht="19.5" customHeight="1" x14ac:dyDescent="0.25">
      <c r="B27" s="48" t="s">
        <v>29</v>
      </c>
      <c r="C27" s="155"/>
      <c r="D27" s="155"/>
      <c r="E27" s="155"/>
      <c r="F27" s="155"/>
      <c r="G27" s="155"/>
      <c r="H27" s="123"/>
      <c r="I27" s="123"/>
    </row>
    <row r="28" spans="2:9" s="22" customFormat="1" ht="21" customHeight="1" x14ac:dyDescent="0.25">
      <c r="B28" s="48" t="s">
        <v>27</v>
      </c>
      <c r="C28" s="155"/>
      <c r="D28" s="155"/>
      <c r="E28" s="155"/>
      <c r="F28" s="155"/>
      <c r="G28" s="155"/>
      <c r="H28" s="123"/>
      <c r="I28" s="123"/>
    </row>
    <row r="29" spans="2:9" s="22" customFormat="1" ht="30" x14ac:dyDescent="0.25">
      <c r="B29" s="48" t="s">
        <v>30</v>
      </c>
      <c r="C29" s="155"/>
      <c r="D29" s="155"/>
      <c r="E29" s="155"/>
      <c r="F29" s="155"/>
      <c r="G29" s="155"/>
      <c r="H29" s="123"/>
      <c r="I29" s="123"/>
    </row>
    <row r="30" spans="2:9" s="22" customFormat="1" ht="26.25" customHeight="1" x14ac:dyDescent="0.25">
      <c r="B30" s="48" t="s">
        <v>31</v>
      </c>
      <c r="C30" s="155"/>
      <c r="D30" s="155"/>
      <c r="E30" s="155"/>
      <c r="F30" s="155"/>
      <c r="G30" s="155"/>
      <c r="H30" s="123"/>
      <c r="I30" s="123"/>
    </row>
    <row r="31" spans="2:9" s="22" customFormat="1" ht="30" x14ac:dyDescent="0.25">
      <c r="B31" s="48" t="s">
        <v>32</v>
      </c>
      <c r="C31" s="155"/>
      <c r="D31" s="155"/>
      <c r="E31" s="155"/>
      <c r="F31" s="155"/>
      <c r="G31" s="155"/>
      <c r="H31" s="123"/>
      <c r="I31" s="123"/>
    </row>
    <row r="32" spans="2:9" s="22" customFormat="1" ht="30" x14ac:dyDescent="0.25">
      <c r="B32" s="48" t="s">
        <v>33</v>
      </c>
      <c r="C32" s="155"/>
      <c r="D32" s="155"/>
      <c r="E32" s="155"/>
      <c r="F32" s="155"/>
      <c r="G32" s="155"/>
      <c r="H32" s="123"/>
      <c r="I32" s="123"/>
    </row>
    <row r="33" spans="2:9" s="22" customFormat="1" ht="23.25" customHeight="1" x14ac:dyDescent="0.25">
      <c r="B33" s="48" t="s">
        <v>34</v>
      </c>
      <c r="C33" s="155"/>
      <c r="D33" s="155"/>
      <c r="E33" s="155"/>
      <c r="F33" s="155"/>
      <c r="G33" s="155"/>
      <c r="H33" s="123"/>
      <c r="I33" s="123"/>
    </row>
    <row r="34" spans="2:9" s="22" customFormat="1" ht="24.75" customHeight="1" x14ac:dyDescent="0.25">
      <c r="B34" s="48" t="s">
        <v>35</v>
      </c>
      <c r="C34" s="155"/>
      <c r="D34" s="155"/>
      <c r="E34" s="155"/>
      <c r="F34" s="155"/>
      <c r="G34" s="155"/>
      <c r="H34" s="123"/>
      <c r="I34" s="123"/>
    </row>
    <row r="35" spans="2:9" s="22" customFormat="1" ht="23.25" customHeight="1" x14ac:dyDescent="0.25">
      <c r="B35" s="48" t="s">
        <v>36</v>
      </c>
      <c r="C35" s="155"/>
      <c r="D35" s="155"/>
      <c r="E35" s="155"/>
      <c r="F35" s="155"/>
      <c r="G35" s="155"/>
      <c r="H35" s="123"/>
      <c r="I35" s="123"/>
    </row>
    <row r="36" spans="2:9" s="22" customFormat="1" ht="24.75" customHeight="1" x14ac:dyDescent="0.25">
      <c r="B36" s="48" t="s">
        <v>37</v>
      </c>
      <c r="C36" s="155"/>
      <c r="D36" s="155"/>
      <c r="E36" s="155"/>
      <c r="F36" s="155"/>
      <c r="G36" s="155"/>
      <c r="H36" s="123"/>
      <c r="I36" s="123"/>
    </row>
    <row r="37" spans="2:9" s="22" customFormat="1" ht="21.75" customHeight="1" x14ac:dyDescent="0.25">
      <c r="B37" s="48" t="s">
        <v>38</v>
      </c>
      <c r="C37" s="155"/>
      <c r="D37" s="155"/>
      <c r="E37" s="155"/>
      <c r="F37" s="155"/>
      <c r="G37" s="155"/>
      <c r="H37" s="123"/>
      <c r="I37" s="123"/>
    </row>
    <row r="38" spans="2:9" s="22" customFormat="1" ht="53.45" customHeight="1" x14ac:dyDescent="0.25">
      <c r="B38" s="49" t="s">
        <v>39</v>
      </c>
      <c r="C38" s="124"/>
      <c r="D38" s="124"/>
      <c r="E38" s="124"/>
      <c r="F38" s="124"/>
      <c r="G38" s="124"/>
      <c r="H38" s="123"/>
      <c r="I38" s="123"/>
    </row>
    <row r="39" spans="2:9" ht="31.5" customHeight="1" x14ac:dyDescent="0.25">
      <c r="B39" s="50" t="s">
        <v>41</v>
      </c>
    </row>
    <row r="40" spans="2:9" ht="23.25" customHeight="1" x14ac:dyDescent="0.25">
      <c r="B40" s="201" t="s">
        <v>371</v>
      </c>
    </row>
    <row r="41" spans="2:9" ht="124.5" customHeight="1" x14ac:dyDescent="0.25">
      <c r="B41" s="289"/>
      <c r="C41" s="290"/>
      <c r="D41" s="290"/>
      <c r="E41" s="290"/>
      <c r="F41" s="290"/>
      <c r="G41" s="290"/>
      <c r="H41" s="290"/>
      <c r="I41" s="291"/>
    </row>
    <row r="42" spans="2:9" ht="124.5" customHeight="1" x14ac:dyDescent="0.25">
      <c r="B42" s="292"/>
      <c r="C42" s="293"/>
      <c r="D42" s="293"/>
      <c r="E42" s="293"/>
      <c r="F42" s="293"/>
      <c r="G42" s="293"/>
      <c r="H42" s="293"/>
      <c r="I42" s="294"/>
    </row>
    <row r="44" spans="2:9" x14ac:dyDescent="0.25">
      <c r="B44" s="56" t="s">
        <v>42</v>
      </c>
      <c r="C44" s="57"/>
      <c r="D44" s="57"/>
      <c r="E44" s="57"/>
      <c r="F44" s="57"/>
      <c r="G44" s="57"/>
      <c r="H44" s="57"/>
      <c r="I44" s="57"/>
    </row>
    <row r="45" spans="2:9" x14ac:dyDescent="0.25">
      <c r="B45" s="20"/>
    </row>
    <row r="46" spans="2:9" s="22" customFormat="1" ht="27" customHeight="1" x14ac:dyDescent="0.25">
      <c r="B46" s="23" t="s">
        <v>43</v>
      </c>
      <c r="C46" s="18">
        <v>2015</v>
      </c>
      <c r="D46" s="18">
        <v>2016</v>
      </c>
      <c r="E46" s="18">
        <v>2017</v>
      </c>
      <c r="F46" s="18">
        <v>2018</v>
      </c>
      <c r="G46" s="18">
        <v>2019</v>
      </c>
      <c r="H46" s="18">
        <v>2020</v>
      </c>
      <c r="I46" s="19">
        <v>2021</v>
      </c>
    </row>
    <row r="47" spans="2:9" x14ac:dyDescent="0.25">
      <c r="B47" s="24" t="s">
        <v>44</v>
      </c>
      <c r="C47" s="25">
        <f>SUM(C48:C58)</f>
        <v>0</v>
      </c>
      <c r="D47" s="25">
        <f t="shared" ref="D47:I47" si="0">SUM(D48:D58)</f>
        <v>0</v>
      </c>
      <c r="E47" s="25">
        <f t="shared" si="0"/>
        <v>0</v>
      </c>
      <c r="F47" s="25">
        <f t="shared" si="0"/>
        <v>0</v>
      </c>
      <c r="G47" s="25">
        <f t="shared" si="0"/>
        <v>0</v>
      </c>
      <c r="H47" s="25">
        <f t="shared" si="0"/>
        <v>0</v>
      </c>
      <c r="I47" s="26">
        <f t="shared" si="0"/>
        <v>0</v>
      </c>
    </row>
    <row r="48" spans="2:9" x14ac:dyDescent="0.25">
      <c r="B48" s="27" t="s">
        <v>45</v>
      </c>
      <c r="C48" s="145"/>
      <c r="D48" s="145"/>
      <c r="E48" s="145"/>
      <c r="F48" s="145"/>
      <c r="G48" s="145"/>
      <c r="H48" s="145"/>
      <c r="I48" s="153"/>
    </row>
    <row r="49" spans="2:9" x14ac:dyDescent="0.25">
      <c r="B49" s="27" t="s">
        <v>46</v>
      </c>
      <c r="C49" s="145"/>
      <c r="D49" s="145"/>
      <c r="E49" s="145"/>
      <c r="F49" s="145"/>
      <c r="G49" s="145"/>
      <c r="H49" s="145"/>
      <c r="I49" s="153"/>
    </row>
    <row r="50" spans="2:9" x14ac:dyDescent="0.25">
      <c r="B50" s="27" t="s">
        <v>47</v>
      </c>
      <c r="C50" s="145"/>
      <c r="D50" s="145"/>
      <c r="E50" s="145"/>
      <c r="F50" s="145"/>
      <c r="G50" s="145"/>
      <c r="H50" s="145"/>
      <c r="I50" s="153"/>
    </row>
    <row r="51" spans="2:9" x14ac:dyDescent="0.25">
      <c r="B51" s="27" t="s">
        <v>48</v>
      </c>
      <c r="C51" s="145"/>
      <c r="D51" s="145"/>
      <c r="E51" s="145"/>
      <c r="F51" s="145"/>
      <c r="G51" s="145"/>
      <c r="H51" s="145"/>
      <c r="I51" s="153"/>
    </row>
    <row r="52" spans="2:9" x14ac:dyDescent="0.25">
      <c r="B52" s="27" t="s">
        <v>49</v>
      </c>
      <c r="C52" s="145"/>
      <c r="D52" s="145"/>
      <c r="E52" s="145"/>
      <c r="F52" s="145"/>
      <c r="G52" s="145"/>
      <c r="H52" s="145"/>
      <c r="I52" s="153"/>
    </row>
    <row r="53" spans="2:9" ht="30" x14ac:dyDescent="0.25">
      <c r="B53" s="27" t="s">
        <v>50</v>
      </c>
      <c r="C53" s="145"/>
      <c r="D53" s="145"/>
      <c r="E53" s="145"/>
      <c r="F53" s="145"/>
      <c r="G53" s="145"/>
      <c r="H53" s="145"/>
      <c r="I53" s="153"/>
    </row>
    <row r="54" spans="2:9" x14ac:dyDescent="0.25">
      <c r="B54" s="27" t="s">
        <v>51</v>
      </c>
      <c r="C54" s="145"/>
      <c r="D54" s="145"/>
      <c r="E54" s="145"/>
      <c r="F54" s="145"/>
      <c r="G54" s="145"/>
      <c r="H54" s="145"/>
      <c r="I54" s="153"/>
    </row>
    <row r="55" spans="2:9" x14ac:dyDescent="0.25">
      <c r="B55" s="27" t="s">
        <v>52</v>
      </c>
      <c r="C55" s="145"/>
      <c r="D55" s="145"/>
      <c r="E55" s="145"/>
      <c r="F55" s="145"/>
      <c r="G55" s="145"/>
      <c r="H55" s="145"/>
      <c r="I55" s="153"/>
    </row>
    <row r="56" spans="2:9" x14ac:dyDescent="0.25">
      <c r="B56" s="27" t="s">
        <v>53</v>
      </c>
      <c r="C56" s="145"/>
      <c r="D56" s="145"/>
      <c r="E56" s="145"/>
      <c r="F56" s="145"/>
      <c r="G56" s="145"/>
      <c r="H56" s="145"/>
      <c r="I56" s="153"/>
    </row>
    <row r="57" spans="2:9" x14ac:dyDescent="0.25">
      <c r="B57" s="27" t="s">
        <v>54</v>
      </c>
      <c r="C57" s="145"/>
      <c r="D57" s="145"/>
      <c r="E57" s="145"/>
      <c r="F57" s="145"/>
      <c r="G57" s="145"/>
      <c r="H57" s="145"/>
      <c r="I57" s="153"/>
    </row>
    <row r="58" spans="2:9" x14ac:dyDescent="0.25">
      <c r="B58" s="27" t="s">
        <v>55</v>
      </c>
      <c r="C58" s="145"/>
      <c r="D58" s="145"/>
      <c r="E58" s="145"/>
      <c r="F58" s="145"/>
      <c r="G58" s="145"/>
      <c r="H58" s="145"/>
      <c r="I58" s="153"/>
    </row>
    <row r="59" spans="2:9" x14ac:dyDescent="0.25">
      <c r="B59" s="28" t="s">
        <v>56</v>
      </c>
      <c r="C59" s="15">
        <f>SUM(C60:C72)</f>
        <v>0</v>
      </c>
      <c r="D59" s="15">
        <f t="shared" ref="D59:I59" si="1">SUM(D60:D72)</f>
        <v>0</v>
      </c>
      <c r="E59" s="15">
        <f t="shared" si="1"/>
        <v>0</v>
      </c>
      <c r="F59" s="15">
        <f t="shared" si="1"/>
        <v>0</v>
      </c>
      <c r="G59" s="15">
        <f t="shared" si="1"/>
        <v>0</v>
      </c>
      <c r="H59" s="15">
        <f t="shared" si="1"/>
        <v>0</v>
      </c>
      <c r="I59" s="29">
        <f t="shared" si="1"/>
        <v>0</v>
      </c>
    </row>
    <row r="60" spans="2:9" x14ac:dyDescent="0.25">
      <c r="B60" s="27" t="s">
        <v>57</v>
      </c>
      <c r="C60" s="145"/>
      <c r="D60" s="145"/>
      <c r="E60" s="145"/>
      <c r="F60" s="145"/>
      <c r="G60" s="145"/>
      <c r="H60" s="145"/>
      <c r="I60" s="153"/>
    </row>
    <row r="61" spans="2:9" x14ac:dyDescent="0.25">
      <c r="B61" s="27" t="s">
        <v>49</v>
      </c>
      <c r="C61" s="145"/>
      <c r="D61" s="145"/>
      <c r="E61" s="145"/>
      <c r="F61" s="145"/>
      <c r="G61" s="145"/>
      <c r="H61" s="145"/>
      <c r="I61" s="153"/>
    </row>
    <row r="62" spans="2:9" x14ac:dyDescent="0.25">
      <c r="B62" s="27" t="s">
        <v>58</v>
      </c>
      <c r="C62" s="145"/>
      <c r="D62" s="145"/>
      <c r="E62" s="145"/>
      <c r="F62" s="145"/>
      <c r="G62" s="145"/>
      <c r="H62" s="145"/>
      <c r="I62" s="153"/>
    </row>
    <row r="63" spans="2:9" x14ac:dyDescent="0.25">
      <c r="B63" s="27" t="s">
        <v>59</v>
      </c>
      <c r="C63" s="145"/>
      <c r="D63" s="145"/>
      <c r="E63" s="145"/>
      <c r="F63" s="145"/>
      <c r="G63" s="145"/>
      <c r="H63" s="145"/>
      <c r="I63" s="153"/>
    </row>
    <row r="64" spans="2:9" x14ac:dyDescent="0.25">
      <c r="B64" s="27" t="s">
        <v>60</v>
      </c>
      <c r="C64" s="145"/>
      <c r="D64" s="145"/>
      <c r="E64" s="145"/>
      <c r="F64" s="145"/>
      <c r="G64" s="145"/>
      <c r="H64" s="145"/>
      <c r="I64" s="153"/>
    </row>
    <row r="65" spans="2:9" x14ac:dyDescent="0.25">
      <c r="B65" s="27" t="s">
        <v>52</v>
      </c>
      <c r="C65" s="145"/>
      <c r="D65" s="145"/>
      <c r="E65" s="145"/>
      <c r="F65" s="145"/>
      <c r="G65" s="145"/>
      <c r="H65" s="145"/>
      <c r="I65" s="153"/>
    </row>
    <row r="66" spans="2:9" x14ac:dyDescent="0.25">
      <c r="B66" s="27" t="s">
        <v>61</v>
      </c>
      <c r="C66" s="145"/>
      <c r="D66" s="145"/>
      <c r="E66" s="145"/>
      <c r="F66" s="145"/>
      <c r="G66" s="145"/>
      <c r="H66" s="145"/>
      <c r="I66" s="153"/>
    </row>
    <row r="67" spans="2:9" x14ac:dyDescent="0.25">
      <c r="B67" s="27" t="s">
        <v>62</v>
      </c>
      <c r="C67" s="145"/>
      <c r="D67" s="145"/>
      <c r="E67" s="145"/>
      <c r="F67" s="145"/>
      <c r="G67" s="145"/>
      <c r="H67" s="145"/>
      <c r="I67" s="153"/>
    </row>
    <row r="68" spans="2:9" x14ac:dyDescent="0.25">
      <c r="B68" s="27" t="s">
        <v>63</v>
      </c>
      <c r="C68" s="145"/>
      <c r="D68" s="145"/>
      <c r="E68" s="145"/>
      <c r="F68" s="145"/>
      <c r="G68" s="145"/>
      <c r="H68" s="145"/>
      <c r="I68" s="153"/>
    </row>
    <row r="69" spans="2:9" x14ac:dyDescent="0.25">
      <c r="B69" s="27" t="s">
        <v>53</v>
      </c>
      <c r="C69" s="145"/>
      <c r="D69" s="145"/>
      <c r="E69" s="145"/>
      <c r="F69" s="145"/>
      <c r="G69" s="145"/>
      <c r="H69" s="145"/>
      <c r="I69" s="153"/>
    </row>
    <row r="70" spans="2:9" x14ac:dyDescent="0.25">
      <c r="B70" s="27" t="s">
        <v>64</v>
      </c>
      <c r="C70" s="145"/>
      <c r="D70" s="145"/>
      <c r="E70" s="145"/>
      <c r="F70" s="145"/>
      <c r="G70" s="145"/>
      <c r="H70" s="145"/>
      <c r="I70" s="153"/>
    </row>
    <row r="71" spans="2:9" x14ac:dyDescent="0.25">
      <c r="B71" s="27" t="s">
        <v>65</v>
      </c>
      <c r="C71" s="145"/>
      <c r="D71" s="145"/>
      <c r="E71" s="145"/>
      <c r="F71" s="145"/>
      <c r="G71" s="145"/>
      <c r="H71" s="145"/>
      <c r="I71" s="153"/>
    </row>
    <row r="72" spans="2:9" x14ac:dyDescent="0.25">
      <c r="B72" s="27" t="s">
        <v>66</v>
      </c>
      <c r="C72" s="145"/>
      <c r="D72" s="145"/>
      <c r="E72" s="145"/>
      <c r="F72" s="145"/>
      <c r="G72" s="145"/>
      <c r="H72" s="145"/>
      <c r="I72" s="153"/>
    </row>
    <row r="73" spans="2:9" x14ac:dyDescent="0.25">
      <c r="B73" s="30" t="s">
        <v>67</v>
      </c>
      <c r="C73" s="31">
        <f>C59+C47</f>
        <v>0</v>
      </c>
      <c r="D73" s="31">
        <f t="shared" ref="D73:I73" si="2">D59+D47</f>
        <v>0</v>
      </c>
      <c r="E73" s="31">
        <f t="shared" si="2"/>
        <v>0</v>
      </c>
      <c r="F73" s="31">
        <f t="shared" si="2"/>
        <v>0</v>
      </c>
      <c r="G73" s="31">
        <f t="shared" si="2"/>
        <v>0</v>
      </c>
      <c r="H73" s="31">
        <f t="shared" si="2"/>
        <v>0</v>
      </c>
      <c r="I73" s="32">
        <f t="shared" si="2"/>
        <v>0</v>
      </c>
    </row>
    <row r="74" spans="2:9" x14ac:dyDescent="0.25">
      <c r="B74" s="33" t="s">
        <v>68</v>
      </c>
      <c r="C74" s="34"/>
      <c r="D74" s="34"/>
      <c r="E74" s="34"/>
      <c r="F74" s="34"/>
      <c r="G74" s="35"/>
      <c r="H74" s="35"/>
      <c r="I74" s="36"/>
    </row>
    <row r="75" spans="2:9" x14ac:dyDescent="0.25">
      <c r="B75" s="37" t="s">
        <v>69</v>
      </c>
      <c r="C75" s="132"/>
      <c r="D75" s="149"/>
      <c r="E75" s="149"/>
      <c r="F75" s="150"/>
      <c r="G75" s="132"/>
      <c r="H75" s="151"/>
      <c r="I75" s="152"/>
    </row>
    <row r="76" spans="2:9" x14ac:dyDescent="0.25">
      <c r="B76" s="38" t="s">
        <v>70</v>
      </c>
      <c r="C76" s="131"/>
      <c r="D76" s="145"/>
      <c r="E76" s="145"/>
      <c r="F76" s="146"/>
      <c r="G76" s="131"/>
      <c r="H76" s="143"/>
      <c r="I76" s="144"/>
    </row>
    <row r="77" spans="2:9" x14ac:dyDescent="0.25">
      <c r="B77" s="38" t="s">
        <v>71</v>
      </c>
      <c r="C77" s="131"/>
      <c r="D77" s="145"/>
      <c r="E77" s="145"/>
      <c r="F77" s="146"/>
      <c r="G77" s="131"/>
      <c r="H77" s="143"/>
      <c r="I77" s="144"/>
    </row>
    <row r="78" spans="2:9" x14ac:dyDescent="0.25">
      <c r="B78" s="38" t="s">
        <v>72</v>
      </c>
      <c r="C78" s="131"/>
      <c r="D78" s="145"/>
      <c r="E78" s="145"/>
      <c r="F78" s="146"/>
      <c r="G78" s="131"/>
      <c r="H78" s="143"/>
      <c r="I78" s="144"/>
    </row>
    <row r="79" spans="2:9" x14ac:dyDescent="0.25">
      <c r="B79" s="38" t="s">
        <v>73</v>
      </c>
      <c r="C79" s="131"/>
      <c r="D79" s="145"/>
      <c r="E79" s="145"/>
      <c r="F79" s="146"/>
      <c r="G79" s="131"/>
      <c r="H79" s="143"/>
      <c r="I79" s="144"/>
    </row>
    <row r="80" spans="2:9" x14ac:dyDescent="0.25">
      <c r="B80" s="38" t="s">
        <v>74</v>
      </c>
      <c r="C80" s="131"/>
      <c r="D80" s="145"/>
      <c r="E80" s="145"/>
      <c r="F80" s="146"/>
      <c r="G80" s="131"/>
      <c r="H80" s="143"/>
      <c r="I80" s="144"/>
    </row>
    <row r="81" spans="2:9" x14ac:dyDescent="0.25">
      <c r="B81" s="38" t="s">
        <v>75</v>
      </c>
      <c r="C81" s="131"/>
      <c r="D81" s="145"/>
      <c r="E81" s="145"/>
      <c r="F81" s="146"/>
      <c r="G81" s="131"/>
      <c r="H81" s="143"/>
      <c r="I81" s="144"/>
    </row>
    <row r="82" spans="2:9" x14ac:dyDescent="0.25">
      <c r="B82" s="38" t="s">
        <v>76</v>
      </c>
      <c r="C82" s="131"/>
      <c r="D82" s="145"/>
      <c r="E82" s="145"/>
      <c r="F82" s="146"/>
      <c r="G82" s="131"/>
      <c r="H82" s="143"/>
      <c r="I82" s="144"/>
    </row>
    <row r="83" spans="2:9" x14ac:dyDescent="0.25">
      <c r="B83" s="38" t="s">
        <v>77</v>
      </c>
      <c r="C83" s="131"/>
      <c r="D83" s="145"/>
      <c r="E83" s="145"/>
      <c r="F83" s="146"/>
      <c r="G83" s="131"/>
      <c r="H83" s="143"/>
      <c r="I83" s="144"/>
    </row>
    <row r="84" spans="2:9" x14ac:dyDescent="0.25">
      <c r="B84" s="38" t="s">
        <v>78</v>
      </c>
      <c r="C84" s="131"/>
      <c r="D84" s="145"/>
      <c r="E84" s="145"/>
      <c r="F84" s="146"/>
      <c r="G84" s="131"/>
      <c r="H84" s="143"/>
      <c r="I84" s="144"/>
    </row>
    <row r="85" spans="2:9" x14ac:dyDescent="0.25">
      <c r="B85" s="38" t="s">
        <v>38</v>
      </c>
      <c r="C85" s="131"/>
      <c r="D85" s="145"/>
      <c r="E85" s="145"/>
      <c r="F85" s="146"/>
      <c r="G85" s="131"/>
      <c r="H85" s="143"/>
      <c r="I85" s="144"/>
    </row>
    <row r="86" spans="2:9" x14ac:dyDescent="0.25">
      <c r="B86" s="38" t="s">
        <v>79</v>
      </c>
      <c r="C86" s="131"/>
      <c r="D86" s="145"/>
      <c r="E86" s="145"/>
      <c r="F86" s="146"/>
      <c r="G86" s="131"/>
      <c r="H86" s="143"/>
      <c r="I86" s="144"/>
    </row>
    <row r="87" spans="2:9" x14ac:dyDescent="0.25">
      <c r="B87" s="38" t="s">
        <v>80</v>
      </c>
      <c r="C87" s="131"/>
      <c r="D87" s="145"/>
      <c r="E87" s="145"/>
      <c r="F87" s="146"/>
      <c r="G87" s="131"/>
      <c r="H87" s="143"/>
      <c r="I87" s="144"/>
    </row>
    <row r="88" spans="2:9" x14ac:dyDescent="0.25">
      <c r="B88" s="51" t="s">
        <v>81</v>
      </c>
      <c r="C88" s="39">
        <f>SUM(C75:C87)</f>
        <v>0</v>
      </c>
      <c r="D88" s="39">
        <f t="shared" ref="D88:I88" si="3">SUM(D75:D87)</f>
        <v>0</v>
      </c>
      <c r="E88" s="39">
        <f t="shared" si="3"/>
        <v>0</v>
      </c>
      <c r="F88" s="39">
        <f t="shared" si="3"/>
        <v>0</v>
      </c>
      <c r="G88" s="39">
        <f t="shared" si="3"/>
        <v>0</v>
      </c>
      <c r="H88" s="39">
        <f t="shared" si="3"/>
        <v>0</v>
      </c>
      <c r="I88" s="40">
        <f t="shared" si="3"/>
        <v>0</v>
      </c>
    </row>
    <row r="89" spans="2:9" x14ac:dyDescent="0.25">
      <c r="B89" s="33" t="s">
        <v>82</v>
      </c>
      <c r="C89" s="34"/>
      <c r="D89" s="34"/>
      <c r="E89" s="34"/>
      <c r="F89" s="34"/>
      <c r="G89" s="35"/>
      <c r="H89" s="35"/>
      <c r="I89" s="41"/>
    </row>
    <row r="90" spans="2:9" x14ac:dyDescent="0.25">
      <c r="B90" s="42" t="s">
        <v>83</v>
      </c>
      <c r="C90" s="39">
        <f>SUM(C91:C95)</f>
        <v>0</v>
      </c>
      <c r="D90" s="141">
        <f t="shared" ref="D90:I90" si="4">SUM(D91:D95)</f>
        <v>0</v>
      </c>
      <c r="E90" s="141">
        <f t="shared" si="4"/>
        <v>0</v>
      </c>
      <c r="F90" s="141">
        <f t="shared" si="4"/>
        <v>0</v>
      </c>
      <c r="G90" s="141">
        <f t="shared" si="4"/>
        <v>0</v>
      </c>
      <c r="H90" s="141">
        <f t="shared" si="4"/>
        <v>0</v>
      </c>
      <c r="I90" s="141">
        <f t="shared" si="4"/>
        <v>0</v>
      </c>
    </row>
    <row r="91" spans="2:9" x14ac:dyDescent="0.25">
      <c r="B91" s="38" t="s">
        <v>84</v>
      </c>
      <c r="C91" s="131"/>
      <c r="D91" s="145"/>
      <c r="E91" s="145"/>
      <c r="F91" s="146"/>
      <c r="G91" s="145"/>
      <c r="H91" s="143"/>
      <c r="I91" s="153"/>
    </row>
    <row r="92" spans="2:9" x14ac:dyDescent="0.25">
      <c r="B92" s="38" t="s">
        <v>85</v>
      </c>
      <c r="C92" s="131"/>
      <c r="D92" s="145"/>
      <c r="E92" s="145"/>
      <c r="F92" s="146"/>
      <c r="G92" s="145"/>
      <c r="H92" s="143"/>
      <c r="I92" s="144"/>
    </row>
    <row r="93" spans="2:9" x14ac:dyDescent="0.25">
      <c r="B93" s="38" t="s">
        <v>86</v>
      </c>
      <c r="C93" s="131"/>
      <c r="D93" s="145"/>
      <c r="E93" s="145"/>
      <c r="F93" s="146"/>
      <c r="G93" s="145"/>
      <c r="H93" s="143"/>
      <c r="I93" s="144"/>
    </row>
    <row r="94" spans="2:9" x14ac:dyDescent="0.25">
      <c r="B94" s="38" t="s">
        <v>87</v>
      </c>
      <c r="C94" s="131"/>
      <c r="D94" s="145"/>
      <c r="E94" s="145"/>
      <c r="F94" s="146"/>
      <c r="G94" s="145"/>
      <c r="H94" s="143"/>
      <c r="I94" s="144"/>
    </row>
    <row r="95" spans="2:9" x14ac:dyDescent="0.25">
      <c r="B95" s="38" t="s">
        <v>88</v>
      </c>
      <c r="C95" s="131"/>
      <c r="D95" s="145"/>
      <c r="E95" s="145"/>
      <c r="F95" s="146"/>
      <c r="G95" s="145"/>
      <c r="H95" s="143"/>
      <c r="I95" s="144"/>
    </row>
    <row r="96" spans="2:9" x14ac:dyDescent="0.25">
      <c r="B96" s="43" t="s">
        <v>89</v>
      </c>
      <c r="C96" s="139">
        <f>SUM(C97:C107)</f>
        <v>0</v>
      </c>
      <c r="D96" s="139">
        <f>SUM(D97:D107)</f>
        <v>0</v>
      </c>
      <c r="E96" s="139">
        <f>SUM(E97:E107)</f>
        <v>0</v>
      </c>
      <c r="F96" s="139">
        <f>SUM(F97:F107)</f>
        <v>0</v>
      </c>
      <c r="G96" s="139">
        <f t="shared" ref="G96:I96" si="5">SUM(G97:G107)</f>
        <v>0</v>
      </c>
      <c r="H96" s="139">
        <f t="shared" si="5"/>
        <v>0</v>
      </c>
      <c r="I96" s="140">
        <f t="shared" si="5"/>
        <v>0</v>
      </c>
    </row>
    <row r="97" spans="2:9" x14ac:dyDescent="0.25">
      <c r="B97" s="38" t="s">
        <v>90</v>
      </c>
      <c r="C97" s="131"/>
      <c r="D97" s="145"/>
      <c r="E97" s="145"/>
      <c r="F97" s="146"/>
      <c r="G97" s="145"/>
      <c r="H97" s="143"/>
      <c r="I97" s="144"/>
    </row>
    <row r="98" spans="2:9" x14ac:dyDescent="0.25">
      <c r="B98" s="38" t="s">
        <v>91</v>
      </c>
      <c r="C98" s="131"/>
      <c r="D98" s="145"/>
      <c r="E98" s="145"/>
      <c r="F98" s="146"/>
      <c r="G98" s="145"/>
      <c r="H98" s="143"/>
      <c r="I98" s="144"/>
    </row>
    <row r="99" spans="2:9" x14ac:dyDescent="0.25">
      <c r="B99" s="38" t="s">
        <v>60</v>
      </c>
      <c r="C99" s="131"/>
      <c r="D99" s="145"/>
      <c r="E99" s="145"/>
      <c r="F99" s="146"/>
      <c r="G99" s="145"/>
      <c r="H99" s="143"/>
      <c r="I99" s="144"/>
    </row>
    <row r="100" spans="2:9" x14ac:dyDescent="0.25">
      <c r="B100" s="38" t="s">
        <v>52</v>
      </c>
      <c r="C100" s="131"/>
      <c r="D100" s="145"/>
      <c r="E100" s="145"/>
      <c r="F100" s="146"/>
      <c r="G100" s="145"/>
      <c r="H100" s="143"/>
      <c r="I100" s="144"/>
    </row>
    <row r="101" spans="2:9" x14ac:dyDescent="0.25">
      <c r="B101" s="38" t="s">
        <v>85</v>
      </c>
      <c r="C101" s="131"/>
      <c r="D101" s="145"/>
      <c r="E101" s="145"/>
      <c r="F101" s="146"/>
      <c r="G101" s="145"/>
      <c r="H101" s="143"/>
      <c r="I101" s="144"/>
    </row>
    <row r="102" spans="2:9" x14ac:dyDescent="0.25">
      <c r="B102" s="38" t="s">
        <v>88</v>
      </c>
      <c r="C102" s="131"/>
      <c r="D102" s="145"/>
      <c r="E102" s="145"/>
      <c r="F102" s="146"/>
      <c r="G102" s="145"/>
      <c r="H102" s="143"/>
      <c r="I102" s="144"/>
    </row>
    <row r="103" spans="2:9" x14ac:dyDescent="0.25">
      <c r="B103" s="38" t="s">
        <v>62</v>
      </c>
      <c r="C103" s="131"/>
      <c r="D103" s="145"/>
      <c r="E103" s="145"/>
      <c r="F103" s="146"/>
      <c r="G103" s="145"/>
      <c r="H103" s="143"/>
      <c r="I103" s="144"/>
    </row>
    <row r="104" spans="2:9" x14ac:dyDescent="0.25">
      <c r="B104" s="38" t="s">
        <v>92</v>
      </c>
      <c r="C104" s="130"/>
      <c r="D104" s="147"/>
      <c r="E104" s="147"/>
      <c r="F104" s="148"/>
      <c r="G104" s="145"/>
      <c r="H104" s="143"/>
      <c r="I104" s="144"/>
    </row>
    <row r="105" spans="2:9" x14ac:dyDescent="0.25">
      <c r="B105" s="38" t="s">
        <v>93</v>
      </c>
      <c r="C105" s="131"/>
      <c r="D105" s="145"/>
      <c r="E105" s="145"/>
      <c r="F105" s="146"/>
      <c r="G105" s="145"/>
      <c r="H105" s="143"/>
      <c r="I105" s="144"/>
    </row>
    <row r="106" spans="2:9" x14ac:dyDescent="0.25">
      <c r="B106" s="38" t="s">
        <v>94</v>
      </c>
      <c r="C106" s="131"/>
      <c r="D106" s="145"/>
      <c r="E106" s="145"/>
      <c r="F106" s="146"/>
      <c r="G106" s="145"/>
      <c r="H106" s="143"/>
      <c r="I106" s="144"/>
    </row>
    <row r="107" spans="2:9" x14ac:dyDescent="0.25">
      <c r="B107" s="44" t="s">
        <v>95</v>
      </c>
      <c r="C107" s="129"/>
      <c r="D107" s="128"/>
      <c r="E107" s="128"/>
      <c r="F107" s="127"/>
      <c r="G107" s="122"/>
      <c r="H107" s="126"/>
      <c r="I107" s="125"/>
    </row>
    <row r="108" spans="2:9" x14ac:dyDescent="0.25">
      <c r="B108" s="58" t="s">
        <v>96</v>
      </c>
      <c r="C108" s="46">
        <f>C96+C90</f>
        <v>0</v>
      </c>
      <c r="D108" s="46">
        <f t="shared" ref="D108:I108" si="6">D96+D90</f>
        <v>0</v>
      </c>
      <c r="E108" s="46">
        <f t="shared" si="6"/>
        <v>0</v>
      </c>
      <c r="F108" s="46">
        <f t="shared" si="6"/>
        <v>0</v>
      </c>
      <c r="G108" s="46">
        <f t="shared" si="6"/>
        <v>0</v>
      </c>
      <c r="H108" s="46">
        <f t="shared" si="6"/>
        <v>0</v>
      </c>
      <c r="I108" s="46">
        <f t="shared" si="6"/>
        <v>0</v>
      </c>
    </row>
    <row r="109" spans="2:9" x14ac:dyDescent="0.25">
      <c r="B109" s="33" t="s">
        <v>97</v>
      </c>
      <c r="C109" s="45">
        <f>C88+C108</f>
        <v>0</v>
      </c>
      <c r="D109" s="45">
        <f t="shared" ref="D109:I109" si="7">D88+D108</f>
        <v>0</v>
      </c>
      <c r="E109" s="45">
        <f t="shared" si="7"/>
        <v>0</v>
      </c>
      <c r="F109" s="45">
        <f t="shared" si="7"/>
        <v>0</v>
      </c>
      <c r="G109" s="45">
        <f t="shared" si="7"/>
        <v>0</v>
      </c>
      <c r="H109" s="45">
        <f t="shared" si="7"/>
        <v>0</v>
      </c>
      <c r="I109" s="45">
        <f t="shared" si="7"/>
        <v>0</v>
      </c>
    </row>
    <row r="111" spans="2:9" ht="23.25" customHeight="1" x14ac:dyDescent="0.25">
      <c r="B111" s="201" t="s">
        <v>371</v>
      </c>
    </row>
    <row r="112" spans="2:9" ht="96" customHeight="1" x14ac:dyDescent="0.25">
      <c r="B112" s="289"/>
      <c r="C112" s="290"/>
      <c r="D112" s="290"/>
      <c r="E112" s="290"/>
      <c r="F112" s="290"/>
      <c r="G112" s="290"/>
      <c r="H112" s="290"/>
      <c r="I112" s="291"/>
    </row>
    <row r="113" spans="2:9" ht="96" customHeight="1" x14ac:dyDescent="0.25">
      <c r="B113" s="292"/>
      <c r="C113" s="293"/>
      <c r="D113" s="293"/>
      <c r="E113" s="293"/>
      <c r="F113" s="293"/>
      <c r="G113" s="293"/>
      <c r="H113" s="293"/>
      <c r="I113" s="294"/>
    </row>
    <row r="117" spans="2:9" x14ac:dyDescent="0.25">
      <c r="B117" s="56" t="s">
        <v>1</v>
      </c>
      <c r="C117" s="57"/>
      <c r="D117" s="57"/>
      <c r="E117" s="57"/>
      <c r="F117" s="57"/>
      <c r="G117" s="57"/>
      <c r="H117" s="57"/>
      <c r="I117" s="57"/>
    </row>
    <row r="118" spans="2:9" x14ac:dyDescent="0.25">
      <c r="B118" s="13"/>
      <c r="C118" s="12"/>
      <c r="D118" s="12"/>
      <c r="E118" s="12"/>
      <c r="F118" s="12"/>
      <c r="G118" s="12"/>
      <c r="H118" s="12"/>
      <c r="I118" s="12"/>
    </row>
    <row r="119" spans="2:9" ht="14.45" customHeight="1" x14ac:dyDescent="0.25">
      <c r="B119" s="60" t="s">
        <v>2</v>
      </c>
      <c r="C119" s="303">
        <v>2015</v>
      </c>
      <c r="D119" s="303">
        <v>2016</v>
      </c>
      <c r="E119" s="303">
        <v>2017</v>
      </c>
      <c r="F119" s="303">
        <v>2018</v>
      </c>
      <c r="G119" s="303">
        <v>2019</v>
      </c>
      <c r="H119" s="303">
        <v>2020</v>
      </c>
      <c r="I119" s="303">
        <v>2021</v>
      </c>
    </row>
    <row r="120" spans="2:9" x14ac:dyDescent="0.25">
      <c r="B120" s="61"/>
      <c r="C120" s="304"/>
      <c r="D120" s="304"/>
      <c r="E120" s="304"/>
      <c r="F120" s="304"/>
      <c r="G120" s="304"/>
      <c r="H120" s="304"/>
      <c r="I120" s="304"/>
    </row>
    <row r="121" spans="2:9" x14ac:dyDescent="0.25">
      <c r="B121" s="62" t="s">
        <v>3</v>
      </c>
      <c r="C121" s="121">
        <f>'DR e BALANÇO'!C9</f>
        <v>0</v>
      </c>
      <c r="D121" s="121">
        <f>'DR e BALANÇO'!D9</f>
        <v>0</v>
      </c>
      <c r="E121" s="121">
        <f>'DR e BALANÇO'!E9</f>
        <v>0</v>
      </c>
      <c r="F121" s="121">
        <f>'DR e BALANÇO'!F9</f>
        <v>0</v>
      </c>
      <c r="G121" s="121">
        <f>'DR e BALANÇO'!G9</f>
        <v>0</v>
      </c>
      <c r="H121" s="121">
        <f>'DR e BALANÇO'!H9</f>
        <v>0</v>
      </c>
      <c r="I121" s="121">
        <f>'DR e BALANÇO'!I9</f>
        <v>0</v>
      </c>
    </row>
    <row r="122" spans="2:9" x14ac:dyDescent="0.25">
      <c r="B122" s="62" t="s">
        <v>4</v>
      </c>
      <c r="C122" s="121">
        <f>'DR e BALANÇO'!C73</f>
        <v>0</v>
      </c>
      <c r="D122" s="121">
        <f>'DR e BALANÇO'!D73</f>
        <v>0</v>
      </c>
      <c r="E122" s="121">
        <f>'DR e BALANÇO'!E73</f>
        <v>0</v>
      </c>
      <c r="F122" s="121">
        <f>'DR e BALANÇO'!F73</f>
        <v>0</v>
      </c>
      <c r="G122" s="121">
        <f>'DR e BALANÇO'!G73</f>
        <v>0</v>
      </c>
      <c r="H122" s="121">
        <f>'DR e BALANÇO'!H73</f>
        <v>0</v>
      </c>
      <c r="I122" s="121">
        <f>'DR e BALANÇO'!I73</f>
        <v>0</v>
      </c>
    </row>
    <row r="123" spans="2:9" x14ac:dyDescent="0.25">
      <c r="B123" s="62" t="s">
        <v>5</v>
      </c>
      <c r="C123" s="121">
        <f>'DR e BALANÇO'!C88</f>
        <v>0</v>
      </c>
      <c r="D123" s="121">
        <f>'DR e BALANÇO'!D88</f>
        <v>0</v>
      </c>
      <c r="E123" s="121">
        <f>'DR e BALANÇO'!E88</f>
        <v>0</v>
      </c>
      <c r="F123" s="121">
        <f>'DR e BALANÇO'!F88</f>
        <v>0</v>
      </c>
      <c r="G123" s="121">
        <f>'DR e BALANÇO'!G88</f>
        <v>0</v>
      </c>
      <c r="H123" s="121">
        <f>'DR e BALANÇO'!H88</f>
        <v>0</v>
      </c>
      <c r="I123" s="121">
        <f>'DR e BALANÇO'!I88</f>
        <v>0</v>
      </c>
    </row>
    <row r="124" spans="2:9" x14ac:dyDescent="0.25">
      <c r="B124" s="62" t="s">
        <v>6</v>
      </c>
      <c r="C124" s="121">
        <f>'DR e BALANÇO'!C108</f>
        <v>0</v>
      </c>
      <c r="D124" s="121">
        <f>'DR e BALANÇO'!D108</f>
        <v>0</v>
      </c>
      <c r="E124" s="121">
        <f>'DR e BALANÇO'!E108</f>
        <v>0</v>
      </c>
      <c r="F124" s="121">
        <f>'DR e BALANÇO'!F108</f>
        <v>0</v>
      </c>
      <c r="G124" s="121">
        <f>'DR e BALANÇO'!G108</f>
        <v>0</v>
      </c>
      <c r="H124" s="121">
        <f>'DR e BALANÇO'!H108</f>
        <v>0</v>
      </c>
      <c r="I124" s="121">
        <f>'DR e BALANÇO'!I108</f>
        <v>0</v>
      </c>
    </row>
    <row r="125" spans="2:9" x14ac:dyDescent="0.25">
      <c r="B125" s="62" t="s">
        <v>7</v>
      </c>
      <c r="C125" s="121">
        <f t="shared" ref="C125:I125" si="8">+C32</f>
        <v>0</v>
      </c>
      <c r="D125" s="121">
        <f t="shared" si="8"/>
        <v>0</v>
      </c>
      <c r="E125" s="121">
        <f t="shared" si="8"/>
        <v>0</v>
      </c>
      <c r="F125" s="121">
        <f t="shared" si="8"/>
        <v>0</v>
      </c>
      <c r="G125" s="121">
        <f t="shared" si="8"/>
        <v>0</v>
      </c>
      <c r="H125" s="121">
        <f t="shared" si="8"/>
        <v>0</v>
      </c>
      <c r="I125" s="121">
        <f t="shared" si="8"/>
        <v>0</v>
      </c>
    </row>
    <row r="126" spans="2:9" x14ac:dyDescent="0.25">
      <c r="B126" s="62" t="s">
        <v>8</v>
      </c>
      <c r="C126" s="121">
        <f>'DR e BALANÇO'!C35</f>
        <v>0</v>
      </c>
      <c r="D126" s="121">
        <f>'DR e BALANÇO'!D35</f>
        <v>0</v>
      </c>
      <c r="E126" s="121">
        <f>'DR e BALANÇO'!E35</f>
        <v>0</v>
      </c>
      <c r="F126" s="121">
        <f>'DR e BALANÇO'!F35</f>
        <v>0</v>
      </c>
      <c r="G126" s="121">
        <f>'DR e BALANÇO'!G35</f>
        <v>0</v>
      </c>
      <c r="H126" s="121">
        <f>'DR e BALANÇO'!H35</f>
        <v>0</v>
      </c>
      <c r="I126" s="121">
        <f>'DR e BALANÇO'!I35</f>
        <v>0</v>
      </c>
    </row>
    <row r="127" spans="2:9" x14ac:dyDescent="0.25">
      <c r="B127" s="62" t="s">
        <v>9</v>
      </c>
      <c r="C127" s="121">
        <f>'DR e BALANÇO'!C37</f>
        <v>0</v>
      </c>
      <c r="D127" s="121">
        <f>'DR e BALANÇO'!D37</f>
        <v>0</v>
      </c>
      <c r="E127" s="121">
        <f>'DR e BALANÇO'!E37</f>
        <v>0</v>
      </c>
      <c r="F127" s="121">
        <f>'DR e BALANÇO'!F37</f>
        <v>0</v>
      </c>
      <c r="G127" s="121">
        <f>'DR e BALANÇO'!G37</f>
        <v>0</v>
      </c>
      <c r="H127" s="121">
        <f>'DR e BALANÇO'!H37</f>
        <v>0</v>
      </c>
      <c r="I127" s="121">
        <f>'DR e BALANÇO'!I37</f>
        <v>0</v>
      </c>
    </row>
    <row r="128" spans="2:9" x14ac:dyDescent="0.25">
      <c r="B128" s="62" t="s">
        <v>10</v>
      </c>
      <c r="C128" s="142" t="e">
        <f>C123/C122</f>
        <v>#DIV/0!</v>
      </c>
      <c r="D128" s="142" t="e">
        <f t="shared" ref="D128:I128" si="9">D123/D122</f>
        <v>#DIV/0!</v>
      </c>
      <c r="E128" s="142" t="e">
        <f t="shared" si="9"/>
        <v>#DIV/0!</v>
      </c>
      <c r="F128" s="142" t="e">
        <f t="shared" si="9"/>
        <v>#DIV/0!</v>
      </c>
      <c r="G128" s="142" t="e">
        <f t="shared" si="9"/>
        <v>#DIV/0!</v>
      </c>
      <c r="H128" s="142" t="e">
        <f t="shared" si="9"/>
        <v>#DIV/0!</v>
      </c>
      <c r="I128" s="142" t="e">
        <f t="shared" si="9"/>
        <v>#DIV/0!</v>
      </c>
    </row>
    <row r="129" spans="2:9" ht="23.25" customHeight="1" x14ac:dyDescent="0.25">
      <c r="B129" s="201" t="s">
        <v>371</v>
      </c>
    </row>
    <row r="130" spans="2:9" ht="96" customHeight="1" x14ac:dyDescent="0.25">
      <c r="B130" s="289"/>
      <c r="C130" s="290"/>
      <c r="D130" s="290"/>
      <c r="E130" s="290"/>
      <c r="F130" s="290"/>
      <c r="G130" s="290"/>
      <c r="H130" s="290"/>
      <c r="I130" s="291"/>
    </row>
    <row r="131" spans="2:9" ht="96" customHeight="1" x14ac:dyDescent="0.25">
      <c r="B131" s="292"/>
      <c r="C131" s="293"/>
      <c r="D131" s="293"/>
      <c r="E131" s="293"/>
      <c r="F131" s="293"/>
      <c r="G131" s="293"/>
      <c r="H131" s="293"/>
      <c r="I131" s="294"/>
    </row>
  </sheetData>
  <protectedRanges>
    <protectedRange sqref="C121:I127 C97:I107 C91:I95 C75:I87 C60:I72 C48:I58 C9:I38" name="Intervalo2"/>
    <protectedRange sqref="C97:I107 C91:I95 C75:I87 C60:I72 C48:I58 C9:I38" name="Intervalo1"/>
  </protectedRanges>
  <mergeCells count="12">
    <mergeCell ref="B130:I131"/>
    <mergeCell ref="B2:B3"/>
    <mergeCell ref="C2:I3"/>
    <mergeCell ref="F119:F120"/>
    <mergeCell ref="G119:G120"/>
    <mergeCell ref="H119:H120"/>
    <mergeCell ref="I119:I120"/>
    <mergeCell ref="C119:C120"/>
    <mergeCell ref="D119:D120"/>
    <mergeCell ref="E119:E120"/>
    <mergeCell ref="B41:I42"/>
    <mergeCell ref="B112:I11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58" fitToHeight="9" orientation="portrait" r:id="rId1"/>
  <headerFooter>
    <oddFooter>&amp;R&amp;P</oddFooter>
  </headerFooter>
  <rowBreaks count="1" manualBreakCount="1">
    <brk id="4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55"/>
  <sheetViews>
    <sheetView workbookViewId="0">
      <selection activeCell="C5" sqref="C5"/>
    </sheetView>
  </sheetViews>
  <sheetFormatPr defaultRowHeight="15" x14ac:dyDescent="0.25"/>
  <cols>
    <col min="2" max="2" width="36.7109375" bestFit="1" customWidth="1"/>
    <col min="3" max="3" width="47.7109375" bestFit="1" customWidth="1"/>
    <col min="4" max="4" width="38.28515625" bestFit="1" customWidth="1"/>
  </cols>
  <sheetData>
    <row r="1" spans="2:6" x14ac:dyDescent="0.25">
      <c r="B1" s="14" t="s">
        <v>373</v>
      </c>
    </row>
    <row r="2" spans="2:6" x14ac:dyDescent="0.25">
      <c r="B2" s="180" t="s">
        <v>374</v>
      </c>
    </row>
    <row r="3" spans="2:6" x14ac:dyDescent="0.25">
      <c r="B3" s="180" t="s">
        <v>379</v>
      </c>
    </row>
    <row r="4" spans="2:6" ht="26.25" x14ac:dyDescent="0.25">
      <c r="B4" s="180" t="s">
        <v>381</v>
      </c>
    </row>
    <row r="5" spans="2:6" x14ac:dyDescent="0.25">
      <c r="B5" s="180" t="s">
        <v>376</v>
      </c>
    </row>
    <row r="6" spans="2:6" x14ac:dyDescent="0.25">
      <c r="B6" s="180" t="s">
        <v>375</v>
      </c>
    </row>
    <row r="7" spans="2:6" x14ac:dyDescent="0.25">
      <c r="B7" s="180" t="s">
        <v>377</v>
      </c>
    </row>
    <row r="8" spans="2:6" x14ac:dyDescent="0.25">
      <c r="B8" s="180" t="s">
        <v>378</v>
      </c>
    </row>
    <row r="9" spans="2:6" x14ac:dyDescent="0.25">
      <c r="B9" s="180" t="s">
        <v>380</v>
      </c>
    </row>
    <row r="10" spans="2:6" x14ac:dyDescent="0.25">
      <c r="B10" s="180"/>
    </row>
    <row r="11" spans="2:6" x14ac:dyDescent="0.25">
      <c r="B11" s="174" t="s">
        <v>292</v>
      </c>
      <c r="C11" s="174" t="s">
        <v>293</v>
      </c>
      <c r="D11" s="174" t="s">
        <v>289</v>
      </c>
      <c r="F11" s="174" t="s">
        <v>338</v>
      </c>
    </row>
    <row r="12" spans="2:6" x14ac:dyDescent="0.25">
      <c r="B12" s="173" t="s">
        <v>296</v>
      </c>
      <c r="C12" s="173" t="s">
        <v>300</v>
      </c>
      <c r="D12" s="173" t="s">
        <v>302</v>
      </c>
      <c r="F12" s="173" t="s">
        <v>320</v>
      </c>
    </row>
    <row r="13" spans="2:6" x14ac:dyDescent="0.25">
      <c r="B13" s="173" t="s">
        <v>297</v>
      </c>
      <c r="C13" s="173" t="s">
        <v>301</v>
      </c>
      <c r="D13" s="173" t="s">
        <v>303</v>
      </c>
      <c r="F13" s="173" t="s">
        <v>290</v>
      </c>
    </row>
    <row r="14" spans="2:6" x14ac:dyDescent="0.25">
      <c r="B14" s="173" t="s">
        <v>299</v>
      </c>
      <c r="C14" s="173" t="s">
        <v>290</v>
      </c>
      <c r="D14" s="173" t="s">
        <v>290</v>
      </c>
    </row>
    <row r="15" spans="2:6" x14ac:dyDescent="0.25">
      <c r="B15" s="173" t="s">
        <v>298</v>
      </c>
      <c r="C15" s="173"/>
      <c r="D15" s="173"/>
    </row>
    <row r="16" spans="2:6" x14ac:dyDescent="0.25">
      <c r="B16" s="173" t="s">
        <v>290</v>
      </c>
      <c r="C16" s="175"/>
      <c r="D16" s="175"/>
    </row>
    <row r="17" spans="2:9" x14ac:dyDescent="0.25">
      <c r="B17" s="173"/>
      <c r="D17" s="175"/>
    </row>
    <row r="18" spans="2:9" x14ac:dyDescent="0.25">
      <c r="D18" s="175"/>
    </row>
    <row r="19" spans="2:9" x14ac:dyDescent="0.25">
      <c r="B19" s="174" t="s">
        <v>335</v>
      </c>
      <c r="D19" s="174"/>
      <c r="E19" s="179"/>
    </row>
    <row r="20" spans="2:9" x14ac:dyDescent="0.25">
      <c r="B20" s="181" t="s">
        <v>103</v>
      </c>
      <c r="D20" s="180"/>
      <c r="E20" s="179"/>
    </row>
    <row r="21" spans="2:9" ht="15" customHeight="1" x14ac:dyDescent="0.25">
      <c r="B21" s="181" t="s">
        <v>105</v>
      </c>
      <c r="D21" s="180"/>
      <c r="E21" s="179"/>
    </row>
    <row r="22" spans="2:9" ht="15" customHeight="1" x14ac:dyDescent="0.25">
      <c r="B22" s="181" t="s">
        <v>106</v>
      </c>
      <c r="D22" s="180"/>
      <c r="E22" s="179"/>
    </row>
    <row r="23" spans="2:9" x14ac:dyDescent="0.25">
      <c r="B23" s="181" t="s">
        <v>336</v>
      </c>
      <c r="D23" s="180"/>
      <c r="E23" s="179"/>
    </row>
    <row r="24" spans="2:9" x14ac:dyDescent="0.25">
      <c r="B24" s="180"/>
      <c r="D24" s="180"/>
      <c r="E24" s="179"/>
    </row>
    <row r="25" spans="2:9" x14ac:dyDescent="0.25">
      <c r="B25" s="179"/>
      <c r="C25" s="179"/>
      <c r="D25" s="179"/>
      <c r="E25" s="179"/>
    </row>
    <row r="26" spans="2:9" x14ac:dyDescent="0.25">
      <c r="B26" s="179"/>
      <c r="C26" s="179"/>
      <c r="D26" s="179"/>
      <c r="E26" s="179"/>
    </row>
    <row r="27" spans="2:9" x14ac:dyDescent="0.25">
      <c r="B27" s="174" t="s">
        <v>341</v>
      </c>
      <c r="C27" s="176"/>
      <c r="D27" s="177"/>
      <c r="E27" s="177"/>
      <c r="F27" s="177"/>
      <c r="G27" s="177"/>
      <c r="H27" s="177"/>
      <c r="I27" s="177"/>
    </row>
    <row r="28" spans="2:9" ht="15" customHeight="1" x14ac:dyDescent="0.25">
      <c r="B28" s="182" t="s">
        <v>313</v>
      </c>
      <c r="C28" s="180"/>
      <c r="D28" s="180"/>
      <c r="E28" s="180"/>
      <c r="F28" s="180"/>
      <c r="G28" s="180"/>
      <c r="H28" s="180"/>
      <c r="I28" s="180"/>
    </row>
    <row r="29" spans="2:9" ht="15" customHeight="1" x14ac:dyDescent="0.25">
      <c r="B29" s="182" t="s">
        <v>314</v>
      </c>
      <c r="C29" s="180"/>
      <c r="D29" s="180"/>
      <c r="E29" s="180"/>
      <c r="F29" s="180"/>
      <c r="G29" s="180"/>
      <c r="H29" s="180"/>
      <c r="I29" s="180"/>
    </row>
    <row r="30" spans="2:9" ht="15" customHeight="1" x14ac:dyDescent="0.25">
      <c r="B30" s="182" t="s">
        <v>310</v>
      </c>
      <c r="C30" s="180"/>
      <c r="D30" s="180"/>
      <c r="E30" s="180"/>
      <c r="F30" s="180"/>
      <c r="G30" s="180"/>
      <c r="H30" s="180"/>
      <c r="I30" s="180"/>
    </row>
    <row r="31" spans="2:9" x14ac:dyDescent="0.25">
      <c r="B31" s="182" t="s">
        <v>311</v>
      </c>
      <c r="C31" s="180"/>
      <c r="D31" s="180"/>
      <c r="E31" s="180"/>
      <c r="F31" s="180"/>
      <c r="G31" s="180"/>
      <c r="H31" s="180"/>
      <c r="I31" s="180"/>
    </row>
    <row r="32" spans="2:9" ht="15" customHeight="1" x14ac:dyDescent="0.25">
      <c r="B32" s="182" t="s">
        <v>312</v>
      </c>
      <c r="C32" s="180"/>
      <c r="D32" s="180"/>
      <c r="E32" s="180"/>
      <c r="F32" s="180"/>
      <c r="G32" s="180"/>
      <c r="H32" s="180"/>
      <c r="I32" s="180"/>
    </row>
    <row r="33" spans="2:9" x14ac:dyDescent="0.25">
      <c r="B33" s="182" t="s">
        <v>315</v>
      </c>
      <c r="C33" s="180"/>
      <c r="D33" s="180"/>
      <c r="E33" s="180"/>
      <c r="F33" s="180"/>
      <c r="G33" s="180"/>
      <c r="H33" s="180"/>
      <c r="I33" s="180"/>
    </row>
    <row r="34" spans="2:9" x14ac:dyDescent="0.25">
      <c r="B34" s="182" t="s">
        <v>316</v>
      </c>
      <c r="C34" s="180"/>
      <c r="D34" s="180"/>
      <c r="E34" s="180"/>
      <c r="F34" s="180"/>
      <c r="G34" s="180"/>
      <c r="H34" s="180"/>
      <c r="I34" s="180"/>
    </row>
    <row r="35" spans="2:9" ht="15" customHeight="1" x14ac:dyDescent="0.25">
      <c r="B35" s="182" t="s">
        <v>317</v>
      </c>
      <c r="C35" s="180"/>
      <c r="D35" s="180"/>
      <c r="E35" s="180"/>
      <c r="F35" s="180"/>
      <c r="G35" s="180"/>
      <c r="H35" s="180"/>
      <c r="I35" s="180"/>
    </row>
    <row r="36" spans="2:9" x14ac:dyDescent="0.25">
      <c r="B36" s="182" t="s">
        <v>318</v>
      </c>
      <c r="C36" s="180"/>
      <c r="D36" s="180"/>
      <c r="E36" s="180"/>
      <c r="F36" s="180"/>
      <c r="G36" s="180"/>
      <c r="H36" s="180"/>
      <c r="I36" s="180"/>
    </row>
    <row r="37" spans="2:9" x14ac:dyDescent="0.25">
      <c r="B37" s="182"/>
      <c r="C37" s="180"/>
      <c r="D37" s="180"/>
      <c r="E37" s="180"/>
      <c r="F37" s="180"/>
      <c r="G37" s="180"/>
      <c r="H37" s="180"/>
      <c r="I37" s="180"/>
    </row>
    <row r="38" spans="2:9" x14ac:dyDescent="0.25">
      <c r="B38" s="174" t="s">
        <v>337</v>
      </c>
    </row>
    <row r="39" spans="2:9" x14ac:dyDescent="0.25">
      <c r="B39" s="183" t="s">
        <v>339</v>
      </c>
    </row>
    <row r="40" spans="2:9" x14ac:dyDescent="0.25">
      <c r="B40" s="183" t="s">
        <v>340</v>
      </c>
    </row>
    <row r="42" spans="2:9" x14ac:dyDescent="0.25">
      <c r="B42" s="189" t="s">
        <v>351</v>
      </c>
    </row>
    <row r="43" spans="2:9" x14ac:dyDescent="0.25">
      <c r="B43" t="s">
        <v>352</v>
      </c>
    </row>
    <row r="44" spans="2:9" x14ac:dyDescent="0.25">
      <c r="B44" t="s">
        <v>353</v>
      </c>
    </row>
    <row r="46" spans="2:9" x14ac:dyDescent="0.25">
      <c r="B46" s="189" t="s">
        <v>363</v>
      </c>
    </row>
    <row r="47" spans="2:9" x14ac:dyDescent="0.25">
      <c r="B47" t="s">
        <v>354</v>
      </c>
    </row>
    <row r="48" spans="2:9" x14ac:dyDescent="0.25">
      <c r="B48" t="s">
        <v>355</v>
      </c>
    </row>
    <row r="49" spans="2:2" x14ac:dyDescent="0.25">
      <c r="B49" t="s">
        <v>356</v>
      </c>
    </row>
    <row r="50" spans="2:2" x14ac:dyDescent="0.25">
      <c r="B50" t="s">
        <v>357</v>
      </c>
    </row>
    <row r="51" spans="2:2" x14ac:dyDescent="0.25">
      <c r="B51" t="s">
        <v>358</v>
      </c>
    </row>
    <row r="52" spans="2:2" x14ac:dyDescent="0.25">
      <c r="B52" t="s">
        <v>359</v>
      </c>
    </row>
    <row r="53" spans="2:2" x14ac:dyDescent="0.25">
      <c r="B53" t="s">
        <v>360</v>
      </c>
    </row>
    <row r="54" spans="2:2" x14ac:dyDescent="0.25">
      <c r="B54" t="s">
        <v>361</v>
      </c>
    </row>
    <row r="55" spans="2:2" x14ac:dyDescent="0.25">
      <c r="B55" t="s">
        <v>362</v>
      </c>
    </row>
  </sheetData>
  <protectedRanges>
    <protectedRange sqref="B12:B15 C12:D13 C15:D15" name="Intervalo3"/>
    <protectedRange sqref="B12:B15 C12:D13 C15:D15" name="Intervalo1"/>
    <protectedRange sqref="B12:B15 C12:D13 C15:D15" name="Intervalo2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0"/>
  <sheetViews>
    <sheetView topLeftCell="L1" zoomScale="94" zoomScaleNormal="94" workbookViewId="0">
      <selection activeCell="M46" sqref="M46"/>
    </sheetView>
  </sheetViews>
  <sheetFormatPr defaultRowHeight="15" x14ac:dyDescent="0.25"/>
  <cols>
    <col min="1" max="1" width="16.7109375" bestFit="1" customWidth="1"/>
    <col min="4" max="4" width="30.28515625" bestFit="1" customWidth="1"/>
    <col min="7" max="7" width="252.28515625" bestFit="1" customWidth="1"/>
    <col min="11" max="11" width="14.7109375" customWidth="1"/>
    <col min="12" max="12" width="65.28515625" customWidth="1"/>
    <col min="13" max="13" width="78.140625" customWidth="1"/>
    <col min="14" max="14" width="93.28515625" customWidth="1"/>
    <col min="15" max="15" width="40.85546875" customWidth="1"/>
  </cols>
  <sheetData>
    <row r="1" spans="1:15" ht="15.75" thickTop="1" x14ac:dyDescent="0.25">
      <c r="A1" t="s">
        <v>107</v>
      </c>
      <c r="C1" s="316" t="s">
        <v>142</v>
      </c>
      <c r="D1" s="316"/>
      <c r="F1" s="316" t="s">
        <v>167</v>
      </c>
      <c r="G1" s="316"/>
      <c r="K1" s="103"/>
      <c r="L1" s="104" t="s">
        <v>201</v>
      </c>
      <c r="M1" s="105" t="s">
        <v>217</v>
      </c>
      <c r="N1" s="105" t="s">
        <v>217</v>
      </c>
    </row>
    <row r="2" spans="1:15" ht="25.5" x14ac:dyDescent="0.25">
      <c r="A2" t="s">
        <v>109</v>
      </c>
      <c r="C2" s="94">
        <v>1</v>
      </c>
      <c r="D2" s="95" t="s">
        <v>143</v>
      </c>
      <c r="F2" t="s">
        <v>168</v>
      </c>
      <c r="G2" t="s">
        <v>169</v>
      </c>
      <c r="I2" t="s">
        <v>214</v>
      </c>
      <c r="K2" s="305" t="s">
        <v>200</v>
      </c>
      <c r="L2" s="106" t="s">
        <v>218</v>
      </c>
      <c r="M2" s="311" t="s">
        <v>219</v>
      </c>
      <c r="N2" s="138" t="s">
        <v>245</v>
      </c>
      <c r="O2" s="14" t="s">
        <v>200</v>
      </c>
    </row>
    <row r="3" spans="1:15" ht="38.25" x14ac:dyDescent="0.25">
      <c r="A3" t="s">
        <v>110</v>
      </c>
      <c r="C3" s="94">
        <v>2</v>
      </c>
      <c r="D3" s="95" t="s">
        <v>144</v>
      </c>
      <c r="F3" t="s">
        <v>170</v>
      </c>
      <c r="G3" t="s">
        <v>171</v>
      </c>
      <c r="I3" t="s">
        <v>215</v>
      </c>
      <c r="K3" s="306"/>
      <c r="L3" s="107" t="s">
        <v>220</v>
      </c>
      <c r="M3" s="312"/>
      <c r="N3" s="137" t="s">
        <v>246</v>
      </c>
    </row>
    <row r="4" spans="1:15" ht="38.25" x14ac:dyDescent="0.25">
      <c r="C4" s="94">
        <v>3</v>
      </c>
      <c r="D4" s="95" t="s">
        <v>145</v>
      </c>
      <c r="F4" t="s">
        <v>172</v>
      </c>
      <c r="G4" t="s">
        <v>173</v>
      </c>
      <c r="K4" s="306"/>
      <c r="L4" s="108" t="s">
        <v>221</v>
      </c>
      <c r="M4" s="312"/>
      <c r="N4" s="136" t="s">
        <v>247</v>
      </c>
    </row>
    <row r="5" spans="1:15" x14ac:dyDescent="0.25">
      <c r="C5" s="94">
        <v>4</v>
      </c>
      <c r="D5" s="95" t="s">
        <v>146</v>
      </c>
      <c r="F5" t="s">
        <v>174</v>
      </c>
      <c r="G5" t="s">
        <v>175</v>
      </c>
      <c r="K5" s="306"/>
      <c r="L5" s="108" t="s">
        <v>202</v>
      </c>
      <c r="M5" s="312"/>
      <c r="N5" s="136" t="s">
        <v>248</v>
      </c>
    </row>
    <row r="6" spans="1:15" x14ac:dyDescent="0.25">
      <c r="C6" s="94">
        <v>5</v>
      </c>
      <c r="D6" s="95" t="s">
        <v>147</v>
      </c>
      <c r="F6" t="s">
        <v>176</v>
      </c>
      <c r="G6" t="s">
        <v>177</v>
      </c>
      <c r="K6" s="306"/>
      <c r="L6" s="108"/>
      <c r="M6" s="312"/>
      <c r="N6" s="136" t="s">
        <v>249</v>
      </c>
    </row>
    <row r="7" spans="1:15" ht="40.5" customHeight="1" x14ac:dyDescent="0.25">
      <c r="C7" s="94">
        <v>6</v>
      </c>
      <c r="D7" s="95" t="s">
        <v>148</v>
      </c>
      <c r="F7" t="s">
        <v>178</v>
      </c>
      <c r="G7" t="s">
        <v>179</v>
      </c>
      <c r="K7" s="307"/>
      <c r="L7" s="108"/>
      <c r="M7" s="313"/>
      <c r="N7" s="136" t="s">
        <v>250</v>
      </c>
    </row>
    <row r="8" spans="1:15" ht="25.5" x14ac:dyDescent="0.25">
      <c r="C8" s="94">
        <v>7</v>
      </c>
      <c r="D8" s="95" t="s">
        <v>133</v>
      </c>
      <c r="F8" t="s">
        <v>180</v>
      </c>
      <c r="G8" t="s">
        <v>181</v>
      </c>
      <c r="K8" s="305" t="s">
        <v>204</v>
      </c>
      <c r="L8" s="109" t="s">
        <v>222</v>
      </c>
      <c r="M8" s="311" t="s">
        <v>223</v>
      </c>
      <c r="N8" s="136" t="s">
        <v>251</v>
      </c>
    </row>
    <row r="9" spans="1:15" ht="38.25" x14ac:dyDescent="0.25">
      <c r="C9" s="94">
        <v>8</v>
      </c>
      <c r="D9" s="95" t="s">
        <v>149</v>
      </c>
      <c r="F9" t="s">
        <v>182</v>
      </c>
      <c r="G9" t="s">
        <v>183</v>
      </c>
      <c r="K9" s="306"/>
      <c r="L9" s="110" t="s">
        <v>224</v>
      </c>
      <c r="M9" s="312"/>
      <c r="N9" s="136" t="s">
        <v>252</v>
      </c>
    </row>
    <row r="10" spans="1:15" ht="38.25" x14ac:dyDescent="0.25">
      <c r="C10" s="94">
        <v>9</v>
      </c>
      <c r="D10" s="95" t="s">
        <v>150</v>
      </c>
      <c r="F10" t="s">
        <v>184</v>
      </c>
      <c r="G10" t="s">
        <v>185</v>
      </c>
      <c r="K10" s="306"/>
      <c r="L10" s="111" t="s">
        <v>225</v>
      </c>
      <c r="M10" s="312"/>
      <c r="N10" s="136" t="s">
        <v>253</v>
      </c>
    </row>
    <row r="11" spans="1:15" x14ac:dyDescent="0.25">
      <c r="C11" s="94">
        <v>10</v>
      </c>
      <c r="D11" s="95" t="s">
        <v>151</v>
      </c>
      <c r="F11" t="s">
        <v>186</v>
      </c>
      <c r="G11" t="s">
        <v>187</v>
      </c>
      <c r="K11" s="306"/>
      <c r="L11" s="111"/>
      <c r="M11" s="312"/>
      <c r="N11" s="136" t="s">
        <v>254</v>
      </c>
    </row>
    <row r="12" spans="1:15" ht="31.5" customHeight="1" x14ac:dyDescent="0.25">
      <c r="C12" s="94">
        <v>11</v>
      </c>
      <c r="D12" s="95" t="s">
        <v>152</v>
      </c>
      <c r="F12" s="96" t="s">
        <v>184</v>
      </c>
      <c r="G12" t="s">
        <v>188</v>
      </c>
      <c r="K12" s="307"/>
      <c r="L12" s="111"/>
      <c r="M12" s="313"/>
      <c r="N12" s="135" t="s">
        <v>255</v>
      </c>
    </row>
    <row r="13" spans="1:15" ht="38.25" x14ac:dyDescent="0.25">
      <c r="C13" s="94">
        <v>12</v>
      </c>
      <c r="D13" s="95" t="s">
        <v>153</v>
      </c>
      <c r="F13" t="s">
        <v>189</v>
      </c>
      <c r="G13" t="s">
        <v>190</v>
      </c>
      <c r="K13" s="305" t="s">
        <v>206</v>
      </c>
      <c r="L13" s="112" t="s">
        <v>226</v>
      </c>
      <c r="M13" s="311" t="s">
        <v>227</v>
      </c>
      <c r="N13" s="134" t="s">
        <v>256</v>
      </c>
      <c r="O13" s="14" t="s">
        <v>204</v>
      </c>
    </row>
    <row r="14" spans="1:15" ht="38.25" x14ac:dyDescent="0.25">
      <c r="C14" s="94">
        <v>13</v>
      </c>
      <c r="D14" s="95" t="s">
        <v>154</v>
      </c>
      <c r="F14" t="s">
        <v>191</v>
      </c>
      <c r="G14" t="s">
        <v>192</v>
      </c>
      <c r="K14" s="306"/>
      <c r="L14" s="107" t="s">
        <v>228</v>
      </c>
      <c r="M14" s="312"/>
      <c r="N14" s="136" t="s">
        <v>257</v>
      </c>
    </row>
    <row r="15" spans="1:15" ht="38.25" x14ac:dyDescent="0.25">
      <c r="C15" s="94">
        <v>14</v>
      </c>
      <c r="D15" s="95" t="s">
        <v>155</v>
      </c>
      <c r="K15" s="306"/>
      <c r="L15" s="107" t="s">
        <v>229</v>
      </c>
      <c r="M15" s="312"/>
      <c r="N15" s="136" t="s">
        <v>258</v>
      </c>
    </row>
    <row r="16" spans="1:15" x14ac:dyDescent="0.25">
      <c r="C16" s="94">
        <v>15</v>
      </c>
      <c r="D16" s="95" t="s">
        <v>156</v>
      </c>
      <c r="K16" s="306"/>
      <c r="L16" s="107" t="s">
        <v>205</v>
      </c>
      <c r="M16" s="312"/>
      <c r="N16" s="136" t="s">
        <v>259</v>
      </c>
    </row>
    <row r="17" spans="3:15" x14ac:dyDescent="0.25">
      <c r="C17" s="94">
        <v>16</v>
      </c>
      <c r="D17" s="95" t="s">
        <v>135</v>
      </c>
      <c r="K17" s="306"/>
      <c r="L17" s="107"/>
      <c r="M17" s="312"/>
      <c r="N17" s="136" t="s">
        <v>260</v>
      </c>
    </row>
    <row r="18" spans="3:15" ht="30" x14ac:dyDescent="0.25">
      <c r="C18" s="94">
        <v>17</v>
      </c>
      <c r="D18" s="95" t="s">
        <v>157</v>
      </c>
      <c r="K18" s="307"/>
      <c r="L18" s="107"/>
      <c r="M18" s="313"/>
      <c r="N18" s="136" t="s">
        <v>250</v>
      </c>
    </row>
    <row r="19" spans="3:15" ht="25.5" x14ac:dyDescent="0.25">
      <c r="C19" s="94">
        <v>18</v>
      </c>
      <c r="D19" s="95" t="s">
        <v>158</v>
      </c>
      <c r="K19" s="305" t="s">
        <v>207</v>
      </c>
      <c r="L19" s="112" t="s">
        <v>208</v>
      </c>
      <c r="M19" s="311" t="s">
        <v>230</v>
      </c>
      <c r="N19" s="136" t="s">
        <v>261</v>
      </c>
    </row>
    <row r="20" spans="3:15" ht="38.25" x14ac:dyDescent="0.25">
      <c r="C20" s="94">
        <v>19</v>
      </c>
      <c r="D20" s="95" t="s">
        <v>159</v>
      </c>
      <c r="K20" s="306"/>
      <c r="L20" s="107" t="s">
        <v>231</v>
      </c>
      <c r="M20" s="314"/>
      <c r="N20" s="136" t="s">
        <v>262</v>
      </c>
    </row>
    <row r="21" spans="3:15" ht="38.25" x14ac:dyDescent="0.25">
      <c r="C21" s="94">
        <v>20</v>
      </c>
      <c r="D21" s="95" t="s">
        <v>160</v>
      </c>
      <c r="K21" s="306"/>
      <c r="L21" s="107" t="s">
        <v>209</v>
      </c>
      <c r="M21" s="314"/>
      <c r="N21" s="136" t="s">
        <v>263</v>
      </c>
    </row>
    <row r="22" spans="3:15" ht="25.5" x14ac:dyDescent="0.25">
      <c r="C22" s="94">
        <v>21</v>
      </c>
      <c r="D22" s="95" t="s">
        <v>161</v>
      </c>
      <c r="K22" s="305" t="s">
        <v>210</v>
      </c>
      <c r="L22" s="113" t="s">
        <v>232</v>
      </c>
      <c r="M22" s="311" t="s">
        <v>233</v>
      </c>
      <c r="N22" s="136" t="s">
        <v>264</v>
      </c>
    </row>
    <row r="23" spans="3:15" ht="38.25" x14ac:dyDescent="0.25">
      <c r="C23" s="94">
        <v>22</v>
      </c>
      <c r="D23" s="95" t="s">
        <v>132</v>
      </c>
      <c r="K23" s="306"/>
      <c r="L23" s="114" t="s">
        <v>234</v>
      </c>
      <c r="M23" s="312"/>
      <c r="N23" s="135" t="s">
        <v>265</v>
      </c>
    </row>
    <row r="24" spans="3:15" ht="38.25" x14ac:dyDescent="0.25">
      <c r="C24" s="94">
        <v>23</v>
      </c>
      <c r="D24" s="95" t="s">
        <v>162</v>
      </c>
      <c r="K24" s="306"/>
      <c r="L24" s="115" t="s">
        <v>235</v>
      </c>
      <c r="M24" s="315"/>
      <c r="N24" s="134" t="s">
        <v>266</v>
      </c>
      <c r="O24" s="14" t="s">
        <v>213</v>
      </c>
    </row>
    <row r="25" spans="3:15" x14ac:dyDescent="0.25">
      <c r="C25" s="94">
        <v>24</v>
      </c>
      <c r="D25" s="95" t="s">
        <v>163</v>
      </c>
      <c r="K25" s="306"/>
      <c r="L25" s="114"/>
      <c r="M25" s="315"/>
      <c r="N25" s="136" t="s">
        <v>267</v>
      </c>
    </row>
    <row r="26" spans="3:15" ht="51" x14ac:dyDescent="0.25">
      <c r="C26" s="94">
        <v>25</v>
      </c>
      <c r="D26" s="95" t="s">
        <v>164</v>
      </c>
      <c r="K26" s="305" t="s">
        <v>211</v>
      </c>
      <c r="L26" s="112" t="s">
        <v>236</v>
      </c>
      <c r="M26" s="308" t="s">
        <v>237</v>
      </c>
      <c r="N26" s="136" t="s">
        <v>268</v>
      </c>
    </row>
    <row r="27" spans="3:15" ht="25.5" x14ac:dyDescent="0.25">
      <c r="C27" s="94">
        <v>26</v>
      </c>
      <c r="D27" s="95" t="s">
        <v>165</v>
      </c>
      <c r="K27" s="306"/>
      <c r="L27" s="107" t="s">
        <v>212</v>
      </c>
      <c r="M27" s="309"/>
      <c r="N27" s="136" t="s">
        <v>269</v>
      </c>
    </row>
    <row r="28" spans="3:15" ht="38.25" x14ac:dyDescent="0.25">
      <c r="C28" s="94">
        <v>27</v>
      </c>
      <c r="D28" s="95" t="s">
        <v>166</v>
      </c>
      <c r="K28" s="307"/>
      <c r="L28" s="116" t="s">
        <v>238</v>
      </c>
      <c r="M28" s="310"/>
      <c r="N28" s="136" t="s">
        <v>270</v>
      </c>
    </row>
    <row r="29" spans="3:15" ht="30" x14ac:dyDescent="0.25">
      <c r="N29" s="136" t="s">
        <v>250</v>
      </c>
    </row>
    <row r="30" spans="3:15" x14ac:dyDescent="0.25">
      <c r="N30" s="136" t="s">
        <v>251</v>
      </c>
    </row>
    <row r="31" spans="3:15" x14ac:dyDescent="0.25">
      <c r="N31" s="136" t="s">
        <v>271</v>
      </c>
    </row>
    <row r="32" spans="3:15" x14ac:dyDescent="0.25">
      <c r="N32" s="136" t="s">
        <v>272</v>
      </c>
    </row>
    <row r="33" spans="14:15" ht="30" x14ac:dyDescent="0.25">
      <c r="N33" s="135" t="s">
        <v>265</v>
      </c>
    </row>
    <row r="34" spans="14:15" x14ac:dyDescent="0.25">
      <c r="N34" s="134" t="s">
        <v>273</v>
      </c>
      <c r="O34" s="14" t="s">
        <v>284</v>
      </c>
    </row>
    <row r="35" spans="14:15" x14ac:dyDescent="0.25">
      <c r="N35" s="136" t="s">
        <v>274</v>
      </c>
    </row>
    <row r="36" spans="14:15" x14ac:dyDescent="0.25">
      <c r="N36" s="136" t="s">
        <v>275</v>
      </c>
    </row>
    <row r="37" spans="14:15" x14ac:dyDescent="0.25">
      <c r="N37" s="136" t="s">
        <v>276</v>
      </c>
    </row>
    <row r="38" spans="14:15" ht="30" x14ac:dyDescent="0.25">
      <c r="N38" s="136" t="s">
        <v>250</v>
      </c>
    </row>
    <row r="39" spans="14:15" x14ac:dyDescent="0.25">
      <c r="N39" s="136" t="s">
        <v>277</v>
      </c>
    </row>
    <row r="40" spans="14:15" x14ac:dyDescent="0.25">
      <c r="N40" s="135" t="s">
        <v>251</v>
      </c>
    </row>
    <row r="41" spans="14:15" x14ac:dyDescent="0.25">
      <c r="N41" s="134" t="s">
        <v>278</v>
      </c>
      <c r="O41" s="14" t="s">
        <v>285</v>
      </c>
    </row>
    <row r="42" spans="14:15" x14ac:dyDescent="0.25">
      <c r="N42" s="136" t="s">
        <v>279</v>
      </c>
    </row>
    <row r="43" spans="14:15" ht="30" x14ac:dyDescent="0.25">
      <c r="N43" s="136" t="s">
        <v>250</v>
      </c>
    </row>
    <row r="44" spans="14:15" x14ac:dyDescent="0.25">
      <c r="N44" s="136" t="s">
        <v>280</v>
      </c>
    </row>
    <row r="45" spans="14:15" x14ac:dyDescent="0.25">
      <c r="N45" s="135" t="s">
        <v>251</v>
      </c>
    </row>
    <row r="46" spans="14:15" x14ac:dyDescent="0.25">
      <c r="N46" s="134" t="s">
        <v>281</v>
      </c>
      <c r="O46" s="14" t="s">
        <v>286</v>
      </c>
    </row>
    <row r="47" spans="14:15" x14ac:dyDescent="0.25">
      <c r="N47" s="136" t="s">
        <v>282</v>
      </c>
    </row>
    <row r="48" spans="14:15" x14ac:dyDescent="0.25">
      <c r="N48" s="136" t="s">
        <v>283</v>
      </c>
    </row>
    <row r="49" spans="14:14" ht="30" x14ac:dyDescent="0.25">
      <c r="N49" s="136" t="s">
        <v>250</v>
      </c>
    </row>
    <row r="50" spans="14:14" x14ac:dyDescent="0.25">
      <c r="N50" s="135" t="s">
        <v>251</v>
      </c>
    </row>
  </sheetData>
  <mergeCells count="14">
    <mergeCell ref="C1:D1"/>
    <mergeCell ref="F1:G1"/>
    <mergeCell ref="K2:K7"/>
    <mergeCell ref="M2:M7"/>
    <mergeCell ref="K8:K12"/>
    <mergeCell ref="M8:M12"/>
    <mergeCell ref="K26:K28"/>
    <mergeCell ref="M26:M28"/>
    <mergeCell ref="K13:K18"/>
    <mergeCell ref="M13:M18"/>
    <mergeCell ref="K19:K21"/>
    <mergeCell ref="M19:M21"/>
    <mergeCell ref="K22:K25"/>
    <mergeCell ref="M22:M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4"/>
  <dimension ref="A1:Y2"/>
  <sheetViews>
    <sheetView workbookViewId="0">
      <selection activeCell="M46" sqref="M46"/>
    </sheetView>
  </sheetViews>
  <sheetFormatPr defaultRowHeight="15" x14ac:dyDescent="0.25"/>
  <cols>
    <col min="2" max="2" width="9.28515625" bestFit="1" customWidth="1"/>
    <col min="3" max="3" width="22.7109375" style="69" bestFit="1" customWidth="1"/>
    <col min="5" max="5" width="11.28515625" bestFit="1" customWidth="1"/>
    <col min="6" max="6" width="19.7109375" bestFit="1" customWidth="1"/>
    <col min="8" max="8" width="32.28515625" bestFit="1" customWidth="1"/>
    <col min="16" max="16" width="15.7109375" bestFit="1" customWidth="1"/>
  </cols>
  <sheetData>
    <row r="1" spans="1:25" ht="15" customHeight="1" x14ac:dyDescent="0.25">
      <c r="A1" s="65" t="s">
        <v>98</v>
      </c>
      <c r="B1" s="66" t="s">
        <v>107</v>
      </c>
      <c r="C1" s="68" t="s">
        <v>99</v>
      </c>
      <c r="D1" s="67" t="s">
        <v>108</v>
      </c>
      <c r="E1" s="67" t="s">
        <v>111</v>
      </c>
      <c r="F1" s="67" t="s">
        <v>112</v>
      </c>
      <c r="G1" t="str">
        <f>+CARACTERIZAÇÃO!B118</f>
        <v>N.º de postos de trabalhos antes da apresentação da candidatura (Pré-projeto)</v>
      </c>
      <c r="H1" t="str">
        <f>+CARACTERIZAÇÃO!C132</f>
        <v>N.º total de postos de trabalho a criar</v>
      </c>
      <c r="I1" s="67" t="s">
        <v>193</v>
      </c>
      <c r="J1" s="67" t="s">
        <v>194</v>
      </c>
      <c r="K1" s="67" t="s">
        <v>195</v>
      </c>
      <c r="L1" s="67" t="s">
        <v>196</v>
      </c>
      <c r="M1" s="67" t="s">
        <v>198</v>
      </c>
      <c r="N1" s="67" t="s">
        <v>197</v>
      </c>
      <c r="O1" s="67" t="s">
        <v>199</v>
      </c>
      <c r="P1" s="67" t="s">
        <v>216</v>
      </c>
      <c r="Q1" s="67" t="s">
        <v>100</v>
      </c>
      <c r="R1" s="67" t="s">
        <v>203</v>
      </c>
      <c r="S1" s="67" t="s">
        <v>0</v>
      </c>
      <c r="T1" s="67" t="s">
        <v>239</v>
      </c>
      <c r="U1" s="67" t="s">
        <v>240</v>
      </c>
      <c r="V1" s="67" t="s">
        <v>241</v>
      </c>
      <c r="W1" s="67" t="s">
        <v>242</v>
      </c>
      <c r="X1" s="67" t="s">
        <v>243</v>
      </c>
      <c r="Y1" s="67" t="s">
        <v>244</v>
      </c>
    </row>
    <row r="2" spans="1:25" ht="46.15" customHeight="1" x14ac:dyDescent="0.25">
      <c r="A2">
        <f>+CARACTERIZAÇÃO!C5</f>
        <v>0</v>
      </c>
      <c r="B2">
        <f>+CARACTERIZAÇÃO!D7</f>
        <v>0</v>
      </c>
      <c r="C2" s="69">
        <f>+CARACTERIZAÇÃO!O7</f>
        <v>0</v>
      </c>
      <c r="D2">
        <f>+CARACTERIZAÇÃO!B15</f>
        <v>0</v>
      </c>
      <c r="E2">
        <f>+CARACTERIZAÇÃO!B52</f>
        <v>0</v>
      </c>
      <c r="F2" t="e">
        <f>+CARACTERIZAÇÃO!#REF!</f>
        <v>#REF!</v>
      </c>
      <c r="G2">
        <f>+CARACTERIZAÇÃO!J118</f>
        <v>0</v>
      </c>
      <c r="H2">
        <f>+CARACTERIZAÇÃO!L132</f>
        <v>0</v>
      </c>
      <c r="I2">
        <f>+CARACTERIZAÇÃO!B252</f>
        <v>0</v>
      </c>
      <c r="J2">
        <f>+CARACTERIZAÇÃO!B143</f>
        <v>0</v>
      </c>
      <c r="K2">
        <f>+CARACTERIZAÇÃO!B281</f>
        <v>0</v>
      </c>
      <c r="L2" t="e">
        <f>+CARACTERIZAÇÃO!#REF!</f>
        <v>#REF!</v>
      </c>
      <c r="M2" t="e">
        <f>+CARACTERIZAÇÃO!#REF!</f>
        <v>#REF!</v>
      </c>
      <c r="N2">
        <f>+CARACTERIZAÇÃO!B312</f>
        <v>0</v>
      </c>
      <c r="O2">
        <f>+CARACTERIZAÇÃO!B345</f>
        <v>0</v>
      </c>
      <c r="P2" t="e">
        <f>+CARACTERIZAÇÃO!#REF!&amp;CARACTERIZAÇÃO!#REF!&amp;CARACTERIZAÇÃO!#REF!&amp;CARACTERIZAÇÃO!#REF!&amp;CARACTERIZAÇÃO!#REF!&amp;CARACTERIZAÇÃO!#REF!</f>
        <v>#REF!</v>
      </c>
      <c r="Q2" t="e">
        <f>+CARACTERIZAÇÃO!#REF!&amp;";"&amp;CARACTERIZAÇÃO!#REF!&amp;";"&amp;CARACTERIZAÇÃO!#REF!&amp;";"&amp;CARACTERIZAÇÃO!#REF!&amp;";"&amp;CARACTERIZAÇÃO!#REF!&amp;";"&amp;CARACTERIZAÇÃO!#REF!</f>
        <v>#REF!</v>
      </c>
      <c r="R2" t="e">
        <f>+CARACTERIZAÇÃO!#REF!&amp;";"&amp;CARACTERIZAÇÃO!#REF!&amp;";"&amp;CARACTERIZAÇÃO!#REF!&amp;";"&amp;CARACTERIZAÇÃO!#REF!&amp;";"&amp;CARACTERIZAÇÃO!#REF!&amp;";"&amp;CARACTERIZAÇÃO!#REF!</f>
        <v>#REF!</v>
      </c>
      <c r="S2" t="e">
        <f>+CARACTERIZAÇÃO!#REF!</f>
        <v>#REF!</v>
      </c>
      <c r="T2">
        <f>+'DR e BALANÇO'!D121</f>
        <v>0</v>
      </c>
      <c r="U2">
        <f>+'DR e BALANÇO'!E121</f>
        <v>0</v>
      </c>
      <c r="V2">
        <f>+'DR e BALANÇO'!F121</f>
        <v>0</v>
      </c>
      <c r="W2">
        <f>+'DR e BALANÇO'!G121</f>
        <v>0</v>
      </c>
      <c r="X2">
        <f>+'DR e BALANÇO'!H121</f>
        <v>0</v>
      </c>
      <c r="Y2">
        <f>+'DR e BALANÇO'!I121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4</vt:i4>
      </vt:variant>
    </vt:vector>
  </HeadingPairs>
  <TitlesOfParts>
    <vt:vector size="10" baseType="lpstr">
      <vt:lpstr>CARACTERIZAÇÃO</vt:lpstr>
      <vt:lpstr>ORÇAMENTO</vt:lpstr>
      <vt:lpstr>DR e BALANÇO</vt:lpstr>
      <vt:lpstr>Referências</vt:lpstr>
      <vt:lpstr>legenda</vt:lpstr>
      <vt:lpstr>Base de dados</vt:lpstr>
      <vt:lpstr>CARACTERIZAÇÃO!Área_de_Impressão</vt:lpstr>
      <vt:lpstr>'DR e BALANÇO'!Área_de_Impressão</vt:lpstr>
      <vt:lpstr>ORÇAMENTO!Área_de_Impressão</vt:lpstr>
      <vt:lpstr>'DR e BALANÇO'!Títulos_de_Impressão</vt:lpstr>
    </vt:vector>
  </TitlesOfParts>
  <Company>CCDR Algarve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Silva</dc:creator>
  <cp:lastModifiedBy>Probasto</cp:lastModifiedBy>
  <cp:lastPrinted>2017-05-27T17:11:26Z</cp:lastPrinted>
  <dcterms:created xsi:type="dcterms:W3CDTF">2017-04-03T08:39:20Z</dcterms:created>
  <dcterms:modified xsi:type="dcterms:W3CDTF">2019-11-05T17:27:30Z</dcterms:modified>
</cp:coreProperties>
</file>